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Homosistein" sheetId="1" r:id="rId1"/>
    <sheet name="ADMA" sheetId="2" r:id="rId2"/>
    <sheet name="Nitrik Oksit" sheetId="3" r:id="rId3"/>
  </sheets>
  <externalReferences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3" i="3" l="1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C92" i="3"/>
  <c r="D92" i="3" s="1"/>
  <c r="C91" i="3"/>
  <c r="D91" i="3" s="1"/>
  <c r="C90" i="3"/>
  <c r="D90" i="3" s="1"/>
  <c r="C89" i="3"/>
  <c r="D89" i="3" s="1"/>
  <c r="C88" i="3"/>
  <c r="D88" i="3" s="1"/>
  <c r="C87" i="3"/>
  <c r="D87" i="3" s="1"/>
  <c r="C86" i="3"/>
  <c r="D86" i="3" s="1"/>
  <c r="C85" i="3"/>
  <c r="D85" i="3" s="1"/>
  <c r="C84" i="3"/>
  <c r="D84" i="3" s="1"/>
  <c r="C83" i="3"/>
  <c r="D83" i="3" s="1"/>
  <c r="C82" i="3"/>
  <c r="D82" i="3" s="1"/>
  <c r="C81" i="3"/>
  <c r="D81" i="3" s="1"/>
  <c r="C80" i="3"/>
  <c r="D80" i="3" s="1"/>
  <c r="C79" i="3"/>
  <c r="D79" i="3" s="1"/>
  <c r="C78" i="3"/>
  <c r="D78" i="3" s="1"/>
  <c r="C77" i="3"/>
  <c r="D77" i="3" s="1"/>
  <c r="C76" i="3"/>
  <c r="D76" i="3" s="1"/>
  <c r="C75" i="3"/>
  <c r="D75" i="3" s="1"/>
  <c r="C74" i="3"/>
  <c r="D74" i="3" s="1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D38" i="3"/>
  <c r="C38" i="3"/>
  <c r="D37" i="3"/>
  <c r="C37" i="3"/>
  <c r="D36" i="3"/>
  <c r="C36" i="3"/>
  <c r="D35" i="3"/>
  <c r="C35" i="3"/>
  <c r="D34" i="3"/>
  <c r="C34" i="3"/>
  <c r="E20" i="3"/>
  <c r="C20" i="3"/>
  <c r="E19" i="3"/>
  <c r="C19" i="3"/>
  <c r="E18" i="3"/>
  <c r="C18" i="3"/>
  <c r="E17" i="3"/>
  <c r="C17" i="3"/>
  <c r="E16" i="3"/>
  <c r="C16" i="3"/>
  <c r="E15" i="3"/>
  <c r="C15" i="3"/>
  <c r="C124" i="2" l="1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D39" i="2"/>
  <c r="C39" i="2"/>
  <c r="D38" i="2"/>
  <c r="C38" i="2"/>
  <c r="D37" i="2"/>
  <c r="C37" i="2"/>
  <c r="D36" i="2"/>
  <c r="C36" i="2"/>
  <c r="D35" i="2"/>
  <c r="C35" i="2"/>
  <c r="C21" i="2"/>
  <c r="C20" i="2"/>
  <c r="E20" i="2" s="1"/>
  <c r="C19" i="2"/>
  <c r="E19" i="2" s="1"/>
  <c r="C18" i="2"/>
  <c r="E18" i="2" s="1"/>
  <c r="C17" i="2"/>
  <c r="E17" i="2" s="1"/>
  <c r="C16" i="2"/>
  <c r="E16" i="2" s="1"/>
  <c r="D36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20" i="1" l="1"/>
  <c r="E20" i="1" s="1"/>
  <c r="C19" i="1"/>
  <c r="E19" i="1" s="1"/>
  <c r="C18" i="1"/>
  <c r="E18" i="1" s="1"/>
  <c r="C17" i="1"/>
  <c r="E17" i="1" s="1"/>
  <c r="C16" i="1"/>
  <c r="E16" i="1" s="1"/>
  <c r="C15" i="1"/>
  <c r="E15" i="1" s="1"/>
</calcChain>
</file>

<file path=xl/sharedStrings.xml><?xml version="1.0" encoding="utf-8"?>
<sst xmlns="http://schemas.openxmlformats.org/spreadsheetml/2006/main" count="48" uniqueCount="16">
  <si>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</si>
  <si>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</si>
  <si>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</si>
  <si>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</si>
  <si>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</si>
  <si>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</si>
  <si>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</si>
  <si>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</si>
  <si>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</si>
  <si>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</si>
  <si>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</si>
  <si>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 nmol/ml)</t>
  </si>
  <si>
    <t>Numune</t>
  </si>
  <si>
    <t>absorbans</t>
  </si>
  <si>
    <t>concentratıon (ng/L)</t>
  </si>
  <si>
    <t>concentratıon (umol/L)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</si>
</sst>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Homocysteine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073665791776028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Homosistein!$C$15:$C$20</c:f>
              <c:numCache>
                <c:formatCode>General</c:formatCode>
                <c:ptCount val="6"/>
                <c:pt idx="0">
                  <c:v>2.0499999999999998</c:v>
                </c:pt>
                <c:pt idx="1">
                  <c:v>1.202</c:v>
                </c:pt>
                <c:pt idx="2">
                  <c:v>0.67799999999999994</c:v>
                </c:pt>
                <c:pt idx="3">
                  <c:v>0.26200000000000001</c:v>
                </c:pt>
                <c:pt idx="4">
                  <c:v>0.10499999999999998</c:v>
                </c:pt>
                <c:pt idx="5">
                  <c:v>0</c:v>
                </c:pt>
              </c:numCache>
            </c:numRef>
          </c:xVal>
          <c:yVal>
            <c:numRef>
              <c:f>Homosistein!$D$15:$D$20</c:f>
              <c:numCache>
                <c:formatCode>General</c:formatCode>
                <c:ptCount val="6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F-4DF9-90DD-169C7BE52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73775"/>
        <c:axId val="344277519"/>
      </c:scatterChart>
      <c:valAx>
        <c:axId val="34427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4277519"/>
        <c:crosses val="autoZero"/>
        <c:crossBetween val="midCat"/>
      </c:valAx>
      <c:valAx>
        <c:axId val="3442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4273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754790026246719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[1]Sayfa1!$C$16:$C$21</c:f>
              <c:numCache>
                <c:formatCode>General</c:formatCode>
                <c:ptCount val="6"/>
                <c:pt idx="0">
                  <c:v>2.1870000000000003</c:v>
                </c:pt>
                <c:pt idx="1">
                  <c:v>1.23</c:v>
                </c:pt>
                <c:pt idx="2">
                  <c:v>0.6379999999999999</c:v>
                </c:pt>
                <c:pt idx="3">
                  <c:v>0.33899999999999997</c:v>
                </c:pt>
                <c:pt idx="4">
                  <c:v>0.20700000000000002</c:v>
                </c:pt>
                <c:pt idx="5">
                  <c:v>0</c:v>
                </c:pt>
              </c:numCache>
            </c:numRef>
          </c:xVal>
          <c:yVal>
            <c:numRef>
              <c:f>[1]Sayfa1!$D$16:$D$21</c:f>
              <c:numCache>
                <c:formatCode>General</c:formatCode>
                <c:ptCount val="6"/>
                <c:pt idx="0">
                  <c:v>40000</c:v>
                </c:pt>
                <c:pt idx="1">
                  <c:v>20000</c:v>
                </c:pt>
                <c:pt idx="2">
                  <c:v>10000</c:v>
                </c:pt>
                <c:pt idx="3">
                  <c:v>5000</c:v>
                </c:pt>
                <c:pt idx="4">
                  <c:v>2500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6-4DA2-BC24-98585337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63999"/>
        <c:axId val="340566079"/>
      </c:scatterChart>
      <c:valAx>
        <c:axId val="34056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0566079"/>
        <c:crosses val="autoZero"/>
        <c:crossBetween val="midCat"/>
      </c:valAx>
      <c:valAx>
        <c:axId val="3405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056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Nitric Oxide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745603674540682"/>
                  <c:y val="-0.23694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[2]Sayfa1!$C$16:$C$21</c:f>
              <c:numCache>
                <c:formatCode>General</c:formatCode>
                <c:ptCount val="6"/>
                <c:pt idx="0">
                  <c:v>2.3069999999999999</c:v>
                </c:pt>
                <c:pt idx="1">
                  <c:v>1.5759999999999998</c:v>
                </c:pt>
                <c:pt idx="2">
                  <c:v>0.78899999999999992</c:v>
                </c:pt>
                <c:pt idx="3">
                  <c:v>0.36699999999999999</c:v>
                </c:pt>
                <c:pt idx="4">
                  <c:v>0.21699999999999997</c:v>
                </c:pt>
                <c:pt idx="5">
                  <c:v>0</c:v>
                </c:pt>
              </c:numCache>
            </c:numRef>
          </c:xVal>
          <c:yVal>
            <c:numRef>
              <c:f>[2]Sayfa1!$D$16:$D$21</c:f>
              <c:numCache>
                <c:formatCode>General</c:formatCode>
                <c:ptCount val="6"/>
                <c:pt idx="0">
                  <c:v>320</c:v>
                </c:pt>
                <c:pt idx="1">
                  <c:v>160</c:v>
                </c:pt>
                <c:pt idx="2">
                  <c:v>80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4-48AD-ABCE-54C90DDC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39935"/>
        <c:axId val="1589241599"/>
      </c:scatterChart>
      <c:valAx>
        <c:axId val="15892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89241599"/>
        <c:crosses val="autoZero"/>
        <c:crossBetween val="midCat"/>
      </c:valAx>
      <c:valAx>
        <c:axId val="15892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8923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13</xdr:row>
      <xdr:rowOff>104775</xdr:rowOff>
    </xdr:from>
    <xdr:to>
      <xdr:col>14</xdr:col>
      <xdr:colOff>238125</xdr:colOff>
      <xdr:row>27</xdr:row>
      <xdr:rowOff>180975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11313</xdr:colOff>
      <xdr:row>32</xdr:row>
      <xdr:rowOff>19050</xdr:rowOff>
    </xdr:from>
    <xdr:to>
      <xdr:col>16</xdr:col>
      <xdr:colOff>200024</xdr:colOff>
      <xdr:row>49</xdr:row>
      <xdr:rowOff>175223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4663" y="6115050"/>
          <a:ext cx="6284711" cy="339467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50</xdr:row>
      <xdr:rowOff>13695</xdr:rowOff>
    </xdr:from>
    <xdr:to>
      <xdr:col>15</xdr:col>
      <xdr:colOff>529559</xdr:colOff>
      <xdr:row>78</xdr:row>
      <xdr:rowOff>95249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9538695"/>
          <a:ext cx="5996909" cy="5415554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78</xdr:row>
      <xdr:rowOff>114300</xdr:rowOff>
    </xdr:from>
    <xdr:to>
      <xdr:col>17</xdr:col>
      <xdr:colOff>50255</xdr:colOff>
      <xdr:row>108</xdr:row>
      <xdr:rowOff>186268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75" y="14973300"/>
          <a:ext cx="6746330" cy="5786968"/>
        </a:xfrm>
        <a:prstGeom prst="rect">
          <a:avLst/>
        </a:prstGeom>
      </xdr:spPr>
    </xdr:pic>
    <xdr:clientData/>
  </xdr:twoCellAnchor>
  <xdr:twoCellAnchor editAs="oneCell">
    <xdr:from>
      <xdr:col>5</xdr:col>
      <xdr:colOff>600074</xdr:colOff>
      <xdr:row>108</xdr:row>
      <xdr:rowOff>189240</xdr:rowOff>
    </xdr:from>
    <xdr:to>
      <xdr:col>17</xdr:col>
      <xdr:colOff>400049</xdr:colOff>
      <xdr:row>131</xdr:row>
      <xdr:rowOff>87614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3824" y="20763240"/>
          <a:ext cx="7115175" cy="4279874"/>
        </a:xfrm>
        <a:prstGeom prst="rect">
          <a:avLst/>
        </a:prstGeom>
      </xdr:spPr>
    </xdr:pic>
    <xdr:clientData/>
  </xdr:twoCellAnchor>
  <xdr:twoCellAnchor editAs="oneCell">
    <xdr:from>
      <xdr:col>5</xdr:col>
      <xdr:colOff>609599</xdr:colOff>
      <xdr:row>131</xdr:row>
      <xdr:rowOff>100772</xdr:rowOff>
    </xdr:from>
    <xdr:to>
      <xdr:col>17</xdr:col>
      <xdr:colOff>238124</xdr:colOff>
      <xdr:row>156</xdr:row>
      <xdr:rowOff>966</xdr:rowOff>
    </xdr:to>
    <xdr:pic>
      <xdr:nvPicPr>
        <xdr:cNvPr id="7" name="Resi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49" y="25056272"/>
          <a:ext cx="6943725" cy="4662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13</xdr:row>
      <xdr:rowOff>123825</xdr:rowOff>
    </xdr:from>
    <xdr:to>
      <xdr:col>13</xdr:col>
      <xdr:colOff>552450</xdr:colOff>
      <xdr:row>28</xdr:row>
      <xdr:rowOff>9525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13</xdr:row>
      <xdr:rowOff>95250</xdr:rowOff>
    </xdr:from>
    <xdr:to>
      <xdr:col>13</xdr:col>
      <xdr:colOff>161925</xdr:colOff>
      <xdr:row>27</xdr:row>
      <xdr:rowOff>171450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tep-asy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tep-nitrik%20oks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6">
          <cell r="C16">
            <v>2.1870000000000003</v>
          </cell>
          <cell r="D16">
            <v>40000</v>
          </cell>
        </row>
        <row r="17">
          <cell r="C17">
            <v>1.23</v>
          </cell>
          <cell r="D17">
            <v>20000</v>
          </cell>
        </row>
        <row r="18">
          <cell r="C18">
            <v>0.6379999999999999</v>
          </cell>
          <cell r="D18">
            <v>10000</v>
          </cell>
        </row>
        <row r="19">
          <cell r="C19">
            <v>0.33899999999999997</v>
          </cell>
          <cell r="D19">
            <v>5000</v>
          </cell>
        </row>
        <row r="20">
          <cell r="C20">
            <v>0.20700000000000002</v>
          </cell>
          <cell r="D20">
            <v>2500</v>
          </cell>
        </row>
        <row r="21">
          <cell r="C21">
            <v>0</v>
          </cell>
          <cell r="D2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6">
          <cell r="C16">
            <v>2.3069999999999999</v>
          </cell>
          <cell r="D16">
            <v>320</v>
          </cell>
        </row>
        <row r="17">
          <cell r="C17">
            <v>1.5759999999999998</v>
          </cell>
          <cell r="D17">
            <v>160</v>
          </cell>
        </row>
        <row r="18">
          <cell r="C18">
            <v>0.78899999999999992</v>
          </cell>
          <cell r="D18">
            <v>80</v>
          </cell>
        </row>
        <row r="19">
          <cell r="C19">
            <v>0.36699999999999999</v>
          </cell>
          <cell r="D19">
            <v>40</v>
          </cell>
        </row>
        <row r="20">
          <cell r="C20">
            <v>0.21699999999999997</v>
          </cell>
          <cell r="D20">
            <v>20</v>
          </cell>
        </row>
        <row r="21">
          <cell r="C21">
            <v>0</v>
          </cell>
          <cell r="D2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5"/>
  <sheetViews>
    <sheetView tabSelected="1" workbookViewId="0">
      <selection activeCell="G133" sqref="G133"/>
    </sheetView>
  </sheetViews>
  <sheetFormatPr defaultRowHeight="15" x14ac:dyDescent="0.25"/>
  <cols>
    <col min="2" max="2" width="10" customWidth="1"/>
    <col min="3" max="3" width="10.7109375" customWidth="1"/>
    <col min="4" max="4" width="11" customWidth="1"/>
  </cols>
  <sheetData>
    <row r="2" spans="1:12" x14ac:dyDescent="0.25">
      <c r="A2" s="1">
        <v>2.117</v>
      </c>
      <c r="B2" s="1">
        <v>2.1030000000000002</v>
      </c>
      <c r="C2" s="1">
        <v>1.9570000000000001</v>
      </c>
      <c r="D2" s="1">
        <v>1.6520000000000001</v>
      </c>
      <c r="E2" s="1">
        <v>1.71</v>
      </c>
      <c r="F2" s="1">
        <v>0.65700000000000003</v>
      </c>
      <c r="G2" s="1">
        <v>1.21</v>
      </c>
      <c r="H2" s="1">
        <v>1.0210000000000001</v>
      </c>
      <c r="I2" s="1">
        <v>1.887</v>
      </c>
      <c r="J2" s="1">
        <v>1.7130000000000001</v>
      </c>
      <c r="K2" s="1">
        <v>1.5780000000000001</v>
      </c>
      <c r="L2" s="1">
        <v>1.5050000000000001</v>
      </c>
    </row>
    <row r="3" spans="1:12" x14ac:dyDescent="0.25">
      <c r="A3" s="1">
        <v>1.2689999999999999</v>
      </c>
      <c r="B3" s="1">
        <v>1.823</v>
      </c>
      <c r="C3" s="1">
        <v>1.7350000000000001</v>
      </c>
      <c r="D3" s="1">
        <v>1.6719999999999999</v>
      </c>
      <c r="E3" s="1">
        <v>1.44</v>
      </c>
      <c r="F3" s="1">
        <v>1.075</v>
      </c>
      <c r="G3" s="1">
        <v>0.89900000000000002</v>
      </c>
      <c r="H3" s="1">
        <v>1.101</v>
      </c>
      <c r="I3" s="1">
        <v>1.61</v>
      </c>
      <c r="J3" s="1">
        <v>1.73</v>
      </c>
      <c r="K3" s="1">
        <v>1.147</v>
      </c>
      <c r="L3" s="1">
        <v>1.401</v>
      </c>
    </row>
    <row r="4" spans="1:12" x14ac:dyDescent="0.25">
      <c r="A4" s="1">
        <v>0.745</v>
      </c>
      <c r="B4" s="1">
        <v>1.571</v>
      </c>
      <c r="C4" s="1">
        <v>2.512</v>
      </c>
      <c r="D4" s="1">
        <v>1.7969999999999999</v>
      </c>
      <c r="E4" s="1">
        <v>1.54</v>
      </c>
      <c r="F4" s="1">
        <v>0.85699999999999998</v>
      </c>
      <c r="G4" s="1">
        <v>1.472</v>
      </c>
      <c r="H4" s="1">
        <v>0.85799999999999998</v>
      </c>
      <c r="I4" s="1">
        <v>1.954</v>
      </c>
      <c r="J4" s="1">
        <v>1.7430000000000001</v>
      </c>
      <c r="K4" s="1">
        <v>1.3</v>
      </c>
      <c r="L4" s="1">
        <v>1.4060000000000001</v>
      </c>
    </row>
    <row r="5" spans="1:12" x14ac:dyDescent="0.25">
      <c r="A5" s="1">
        <v>0.32900000000000001</v>
      </c>
      <c r="B5" s="1">
        <v>1.6739999999999999</v>
      </c>
      <c r="C5" s="1">
        <v>1.294</v>
      </c>
      <c r="D5" s="1">
        <v>1.6870000000000001</v>
      </c>
      <c r="E5" s="1">
        <v>1.4279999999999999</v>
      </c>
      <c r="F5" s="1">
        <v>0.70899999999999996</v>
      </c>
      <c r="G5" s="1">
        <v>0.73499999999999999</v>
      </c>
      <c r="H5" s="1">
        <v>0.89700000000000002</v>
      </c>
      <c r="I5" s="1">
        <v>1.7170000000000001</v>
      </c>
      <c r="J5" s="1">
        <v>1.6320000000000001</v>
      </c>
      <c r="K5" s="1">
        <v>1.29</v>
      </c>
      <c r="L5" s="1">
        <v>1.0900000000000001</v>
      </c>
    </row>
    <row r="6" spans="1:12" x14ac:dyDescent="0.25">
      <c r="A6" s="1">
        <v>0.17199999999999999</v>
      </c>
      <c r="B6" s="1">
        <v>2.1590000000000003</v>
      </c>
      <c r="C6" s="1">
        <v>1.3169999999999999</v>
      </c>
      <c r="D6" s="1">
        <v>1.7450000000000001</v>
      </c>
      <c r="E6" s="1">
        <v>1.268</v>
      </c>
      <c r="F6" s="1">
        <v>0.99099999999999999</v>
      </c>
      <c r="G6" s="1">
        <v>1.109</v>
      </c>
      <c r="H6" s="1">
        <v>0.78900000000000003</v>
      </c>
      <c r="I6" s="1">
        <v>1.921</v>
      </c>
      <c r="J6" s="1">
        <v>1.905</v>
      </c>
      <c r="K6" s="1">
        <v>1.343</v>
      </c>
      <c r="L6" s="1">
        <v>1.778</v>
      </c>
    </row>
    <row r="7" spans="1:12" x14ac:dyDescent="0.25">
      <c r="A7" s="1">
        <v>6.7000000000000004E-2</v>
      </c>
      <c r="B7" s="1">
        <v>1.2889999999999999</v>
      </c>
      <c r="C7" s="1">
        <v>1.9140000000000001</v>
      </c>
      <c r="D7" s="1">
        <v>2.0950000000000002</v>
      </c>
      <c r="E7" s="1">
        <v>1.5270000000000001</v>
      </c>
      <c r="F7" s="1">
        <v>0.63600000000000001</v>
      </c>
      <c r="G7" s="1">
        <v>0.65500000000000003</v>
      </c>
      <c r="H7" s="1">
        <v>0.65700000000000003</v>
      </c>
      <c r="I7" s="1">
        <v>1.796</v>
      </c>
      <c r="J7" s="1">
        <v>1.4490000000000001</v>
      </c>
      <c r="K7" s="1">
        <v>1.3800000000000001</v>
      </c>
      <c r="L7" s="1">
        <v>1.5070000000000001</v>
      </c>
    </row>
    <row r="8" spans="1:12" x14ac:dyDescent="0.25">
      <c r="A8" s="1">
        <v>1.5310000000000001</v>
      </c>
      <c r="B8" s="1">
        <v>1.9259999999999999</v>
      </c>
      <c r="C8" s="1">
        <v>0.94100000000000006</v>
      </c>
      <c r="D8" s="1">
        <v>1.95</v>
      </c>
      <c r="E8" s="1">
        <v>0.59799999999999998</v>
      </c>
      <c r="F8" s="1">
        <v>1.216</v>
      </c>
      <c r="G8" s="1">
        <v>0.68200000000000005</v>
      </c>
      <c r="H8" s="1">
        <v>1.778</v>
      </c>
      <c r="I8" s="1">
        <v>1.2270000000000001</v>
      </c>
      <c r="J8" s="1">
        <v>1.556</v>
      </c>
      <c r="K8" s="1">
        <v>1.7730000000000001</v>
      </c>
      <c r="L8" s="1">
        <v>1.706</v>
      </c>
    </row>
    <row r="9" spans="1:12" x14ac:dyDescent="0.25">
      <c r="A9" s="1">
        <v>1.857</v>
      </c>
      <c r="B9" s="1">
        <v>1.8960000000000001</v>
      </c>
      <c r="C9" s="1">
        <v>1.9710000000000001</v>
      </c>
      <c r="D9" s="1">
        <v>1.9830000000000001</v>
      </c>
      <c r="E9" s="1">
        <v>0.996</v>
      </c>
      <c r="F9" s="1">
        <v>1.2889999999999999</v>
      </c>
      <c r="G9" s="1">
        <v>0.65200000000000002</v>
      </c>
      <c r="H9" s="1">
        <v>1.5820000000000001</v>
      </c>
      <c r="I9" s="1">
        <v>1.7470000000000001</v>
      </c>
      <c r="J9" s="1">
        <v>1.482</v>
      </c>
      <c r="K9" s="1">
        <v>1.599</v>
      </c>
      <c r="L9" s="1">
        <v>1.08</v>
      </c>
    </row>
    <row r="12" spans="1:12" x14ac:dyDescent="0.25">
      <c r="A12" t="s">
        <v>0</v>
      </c>
    </row>
    <row r="14" spans="1:12" x14ac:dyDescent="0.25">
      <c r="B14" s="1" t="s">
        <v>7</v>
      </c>
      <c r="C14" s="1" t="s">
        <v>8</v>
      </c>
      <c r="D14" s="1" t="s">
        <v>9</v>
      </c>
      <c r="E14" s="1" t="s">
        <v>10</v>
      </c>
    </row>
    <row r="15" spans="1:12" x14ac:dyDescent="0.25">
      <c r="A15" t="s">
        <v>1</v>
      </c>
      <c r="B15" s="1">
        <v>2.117</v>
      </c>
      <c r="C15" s="1">
        <f>B15-B20</f>
        <v>2.0499999999999998</v>
      </c>
      <c r="D15" s="1">
        <v>32</v>
      </c>
      <c r="E15" s="1">
        <f>(2.8717*C15*C15)+(9.3777*C15)+(0.6563)</f>
        <v>31.948904249999998</v>
      </c>
    </row>
    <row r="16" spans="1:12" x14ac:dyDescent="0.25">
      <c r="A16" t="s">
        <v>2</v>
      </c>
      <c r="B16" s="1">
        <v>1.2689999999999999</v>
      </c>
      <c r="C16" s="1">
        <f>B16-B20</f>
        <v>1.202</v>
      </c>
      <c r="D16" s="1">
        <v>16</v>
      </c>
      <c r="E16" s="1">
        <f t="shared" ref="E16:E20" si="0">(2.8717*C16*C16)+(9.3777*C16)+(0.6563)</f>
        <v>16.077339046800002</v>
      </c>
    </row>
    <row r="17" spans="1:12" x14ac:dyDescent="0.25">
      <c r="A17" t="s">
        <v>3</v>
      </c>
      <c r="B17" s="1">
        <v>0.745</v>
      </c>
      <c r="C17" s="1">
        <f>B17-B20</f>
        <v>0.67799999999999994</v>
      </c>
      <c r="D17" s="1">
        <v>8</v>
      </c>
      <c r="E17" s="1">
        <f t="shared" si="0"/>
        <v>8.3344551427999995</v>
      </c>
    </row>
    <row r="18" spans="1:12" x14ac:dyDescent="0.25">
      <c r="A18" t="s">
        <v>4</v>
      </c>
      <c r="B18" s="1">
        <v>0.32900000000000001</v>
      </c>
      <c r="C18" s="1">
        <f>B18-B20</f>
        <v>0.26200000000000001</v>
      </c>
      <c r="D18" s="1">
        <v>4</v>
      </c>
      <c r="E18" s="1">
        <f t="shared" si="0"/>
        <v>3.3103823748000001</v>
      </c>
    </row>
    <row r="19" spans="1:12" x14ac:dyDescent="0.25">
      <c r="A19" t="s">
        <v>5</v>
      </c>
      <c r="B19" s="1">
        <v>0.17199999999999999</v>
      </c>
      <c r="C19" s="1">
        <f>B19-B20</f>
        <v>0.10499999999999998</v>
      </c>
      <c r="D19" s="1">
        <v>2</v>
      </c>
      <c r="E19" s="1">
        <f t="shared" si="0"/>
        <v>1.6726189924999999</v>
      </c>
    </row>
    <row r="20" spans="1:12" x14ac:dyDescent="0.25">
      <c r="A20" t="s">
        <v>6</v>
      </c>
      <c r="B20" s="1">
        <v>6.7000000000000004E-2</v>
      </c>
      <c r="C20" s="1">
        <f>B20-B20</f>
        <v>0</v>
      </c>
      <c r="D20" s="1">
        <v>0</v>
      </c>
      <c r="E20" s="1">
        <f t="shared" si="0"/>
        <v>0.65629999999999999</v>
      </c>
    </row>
    <row r="21" spans="1:12" x14ac:dyDescent="0.25">
      <c r="E21" s="1"/>
    </row>
    <row r="22" spans="1:12" x14ac:dyDescent="0.25">
      <c r="E22" s="1"/>
    </row>
    <row r="23" spans="1:12" x14ac:dyDescent="0.25">
      <c r="E23" s="1"/>
    </row>
    <row r="24" spans="1:12" x14ac:dyDescent="0.25">
      <c r="E24" s="1"/>
    </row>
    <row r="25" spans="1:12" x14ac:dyDescent="0.25">
      <c r="E25" s="1"/>
    </row>
    <row r="26" spans="1:12" x14ac:dyDescent="0.25">
      <c r="E26" s="1"/>
    </row>
    <row r="27" spans="1:12" x14ac:dyDescent="0.25">
      <c r="E27" s="1"/>
    </row>
    <row r="28" spans="1:12" x14ac:dyDescent="0.25">
      <c r="E28" s="1"/>
    </row>
    <row r="29" spans="1:12" x14ac:dyDescent="0.25">
      <c r="E29" s="1"/>
      <c r="I29" s="2"/>
      <c r="J29" s="2" t="s">
        <v>11</v>
      </c>
      <c r="K29" s="2"/>
      <c r="L29" s="2"/>
    </row>
    <row r="30" spans="1:12" x14ac:dyDescent="0.25">
      <c r="E30" s="1"/>
    </row>
    <row r="31" spans="1:12" x14ac:dyDescent="0.25">
      <c r="E31" s="1"/>
    </row>
    <row r="32" spans="1:12" x14ac:dyDescent="0.25">
      <c r="E32" s="1"/>
    </row>
    <row r="33" spans="1:5" x14ac:dyDescent="0.25">
      <c r="E33" s="1"/>
    </row>
    <row r="34" spans="1:5" x14ac:dyDescent="0.25">
      <c r="E34" s="1"/>
    </row>
    <row r="35" spans="1:5" x14ac:dyDescent="0.25">
      <c r="A35" s="4" t="s">
        <v>12</v>
      </c>
      <c r="B35" s="4" t="s">
        <v>13</v>
      </c>
      <c r="C35" s="4" t="s">
        <v>8</v>
      </c>
      <c r="D35" s="4" t="s">
        <v>10</v>
      </c>
      <c r="E35" s="1"/>
    </row>
    <row r="36" spans="1:5" x14ac:dyDescent="0.25">
      <c r="A36" s="3">
        <v>1</v>
      </c>
      <c r="B36" s="5">
        <v>1.5310000000000001</v>
      </c>
      <c r="C36" s="5">
        <f>B36-B20</f>
        <v>1.4640000000000002</v>
      </c>
      <c r="D36" s="5">
        <f t="shared" ref="D36:D67" si="1">(2.8717*C36*C36)+(9.3777*C36)+(0.6563)</f>
        <v>20.540155923200007</v>
      </c>
    </row>
    <row r="37" spans="1:5" x14ac:dyDescent="0.25">
      <c r="A37" s="3">
        <v>2</v>
      </c>
      <c r="B37" s="5">
        <v>1.857</v>
      </c>
      <c r="C37" s="5">
        <f>B37-B20</f>
        <v>1.79</v>
      </c>
      <c r="D37" s="5">
        <f t="shared" si="1"/>
        <v>26.643596970000004</v>
      </c>
    </row>
    <row r="38" spans="1:5" x14ac:dyDescent="0.25">
      <c r="A38" s="3">
        <v>3</v>
      </c>
      <c r="B38" s="5">
        <v>2.1030000000000002</v>
      </c>
      <c r="C38" s="5">
        <f>B38-B20</f>
        <v>2.036</v>
      </c>
      <c r="D38" s="5">
        <f t="shared" si="1"/>
        <v>31.653343723200006</v>
      </c>
    </row>
    <row r="39" spans="1:5" x14ac:dyDescent="0.25">
      <c r="A39" s="3">
        <v>4</v>
      </c>
      <c r="B39" s="5">
        <v>1.823</v>
      </c>
      <c r="C39" s="5">
        <f>B39-B20</f>
        <v>1.756</v>
      </c>
      <c r="D39" s="5">
        <f t="shared" si="1"/>
        <v>25.978531531200002</v>
      </c>
    </row>
    <row r="40" spans="1:5" x14ac:dyDescent="0.25">
      <c r="A40" s="3">
        <v>5</v>
      </c>
      <c r="B40" s="5">
        <v>1.571</v>
      </c>
      <c r="C40" s="5">
        <f>B40-B20</f>
        <v>1.504</v>
      </c>
      <c r="D40" s="5">
        <f t="shared" si="1"/>
        <v>21.256192147200004</v>
      </c>
    </row>
    <row r="41" spans="1:5" x14ac:dyDescent="0.25">
      <c r="A41" s="3">
        <v>6</v>
      </c>
      <c r="B41" s="5">
        <v>1.6739999999999999</v>
      </c>
      <c r="C41" s="5">
        <f>B41-B20</f>
        <v>1.607</v>
      </c>
      <c r="D41" s="5">
        <f t="shared" si="1"/>
        <v>23.142282693300004</v>
      </c>
    </row>
    <row r="42" spans="1:5" x14ac:dyDescent="0.25">
      <c r="A42" s="3">
        <v>7</v>
      </c>
      <c r="B42" s="5">
        <v>2.1590000000000003</v>
      </c>
      <c r="C42" s="5">
        <f>B42-B20</f>
        <v>2.0920000000000001</v>
      </c>
      <c r="D42" s="5">
        <f t="shared" si="1"/>
        <v>32.842340068800006</v>
      </c>
    </row>
    <row r="43" spans="1:5" x14ac:dyDescent="0.25">
      <c r="A43" s="3">
        <v>8</v>
      </c>
      <c r="B43" s="5">
        <v>1.2889999999999999</v>
      </c>
      <c r="C43" s="5">
        <f>B43-B20</f>
        <v>1.222</v>
      </c>
      <c r="D43" s="5">
        <f t="shared" si="1"/>
        <v>16.4041130628</v>
      </c>
    </row>
    <row r="44" spans="1:5" x14ac:dyDescent="0.25">
      <c r="A44" s="3">
        <v>9</v>
      </c>
      <c r="B44" s="5">
        <v>1.9259999999999999</v>
      </c>
      <c r="C44" s="5">
        <f>B44-B20</f>
        <v>1.859</v>
      </c>
      <c r="D44" s="5">
        <f t="shared" si="1"/>
        <v>28.013697767700002</v>
      </c>
    </row>
    <row r="45" spans="1:5" x14ac:dyDescent="0.25">
      <c r="A45" s="3">
        <v>10</v>
      </c>
      <c r="B45" s="5">
        <v>1.8960000000000001</v>
      </c>
      <c r="C45" s="5">
        <f>B45-B20</f>
        <v>1.8290000000000002</v>
      </c>
      <c r="D45" s="5">
        <f t="shared" si="1"/>
        <v>27.414641879700007</v>
      </c>
    </row>
    <row r="46" spans="1:5" x14ac:dyDescent="0.25">
      <c r="A46" s="3">
        <v>11</v>
      </c>
      <c r="B46" s="5">
        <v>1.9570000000000001</v>
      </c>
      <c r="C46" s="5">
        <f>B46-B20</f>
        <v>1.8900000000000001</v>
      </c>
      <c r="D46" s="5">
        <f t="shared" si="1"/>
        <v>28.638152570000003</v>
      </c>
    </row>
    <row r="47" spans="1:5" x14ac:dyDescent="0.25">
      <c r="A47" s="3">
        <v>12</v>
      </c>
      <c r="B47" s="5">
        <v>1.7350000000000001</v>
      </c>
      <c r="C47" s="5">
        <f>B47-B20</f>
        <v>1.6680000000000001</v>
      </c>
      <c r="D47" s="5">
        <f t="shared" si="1"/>
        <v>24.288016260800006</v>
      </c>
    </row>
    <row r="48" spans="1:5" x14ac:dyDescent="0.25">
      <c r="A48" s="3">
        <v>13</v>
      </c>
      <c r="B48" s="5">
        <v>2.512</v>
      </c>
      <c r="C48" s="5">
        <f>B48-B20</f>
        <v>2.4449999999999998</v>
      </c>
      <c r="D48" s="5">
        <f t="shared" si="1"/>
        <v>40.751870892500001</v>
      </c>
    </row>
    <row r="49" spans="1:4" x14ac:dyDescent="0.25">
      <c r="A49" s="3">
        <v>14</v>
      </c>
      <c r="B49" s="5">
        <v>1.294</v>
      </c>
      <c r="C49" s="5">
        <f>B49-B20</f>
        <v>1.2270000000000001</v>
      </c>
      <c r="D49" s="5">
        <f t="shared" si="1"/>
        <v>16.486165529300003</v>
      </c>
    </row>
    <row r="50" spans="1:4" x14ac:dyDescent="0.25">
      <c r="A50" s="3">
        <v>15</v>
      </c>
      <c r="B50" s="5">
        <v>1.3169999999999999</v>
      </c>
      <c r="C50" s="5">
        <f>B50-B20</f>
        <v>1.25</v>
      </c>
      <c r="D50" s="5">
        <f t="shared" si="1"/>
        <v>16.865456250000005</v>
      </c>
    </row>
    <row r="51" spans="1:4" x14ac:dyDescent="0.25">
      <c r="A51" s="3">
        <v>16</v>
      </c>
      <c r="B51" s="5">
        <v>1.9140000000000001</v>
      </c>
      <c r="C51" s="5">
        <f>B51-B20</f>
        <v>1.8470000000000002</v>
      </c>
      <c r="D51" s="5">
        <f t="shared" si="1"/>
        <v>27.773455125300007</v>
      </c>
    </row>
    <row r="52" spans="1:4" x14ac:dyDescent="0.25">
      <c r="A52" s="3">
        <v>17</v>
      </c>
      <c r="B52" s="5">
        <v>0.94100000000000006</v>
      </c>
      <c r="C52" s="5">
        <f>B52-B20</f>
        <v>0.87400000000000011</v>
      </c>
      <c r="D52" s="5">
        <f t="shared" si="1"/>
        <v>11.046032509200003</v>
      </c>
    </row>
    <row r="53" spans="1:4" x14ac:dyDescent="0.25">
      <c r="A53" s="3">
        <v>18</v>
      </c>
      <c r="B53" s="5">
        <v>1.9710000000000001</v>
      </c>
      <c r="C53" s="5">
        <f>B53-B20</f>
        <v>1.9040000000000001</v>
      </c>
      <c r="D53" s="5">
        <f t="shared" si="1"/>
        <v>28.921973587200007</v>
      </c>
    </row>
    <row r="54" spans="1:4" x14ac:dyDescent="0.25">
      <c r="A54" s="3">
        <v>19</v>
      </c>
      <c r="B54" s="5">
        <v>1.6520000000000001</v>
      </c>
      <c r="C54" s="5">
        <f>B54-B20</f>
        <v>1.5850000000000002</v>
      </c>
      <c r="D54" s="5">
        <f t="shared" si="1"/>
        <v>22.734311032500006</v>
      </c>
    </row>
    <row r="55" spans="1:4" x14ac:dyDescent="0.25">
      <c r="A55" s="3">
        <v>20</v>
      </c>
      <c r="B55" s="5">
        <v>1.6719999999999999</v>
      </c>
      <c r="C55" s="5">
        <f>B55-B20</f>
        <v>1.605</v>
      </c>
      <c r="D55" s="5">
        <f t="shared" si="1"/>
        <v>23.105079492500003</v>
      </c>
    </row>
    <row r="56" spans="1:4" x14ac:dyDescent="0.25">
      <c r="A56" s="3">
        <v>21</v>
      </c>
      <c r="B56" s="5">
        <v>1.7969999999999999</v>
      </c>
      <c r="C56" s="5">
        <f>B56-B20</f>
        <v>1.73</v>
      </c>
      <c r="D56" s="5">
        <f t="shared" si="1"/>
        <v>25.474431930000002</v>
      </c>
    </row>
    <row r="57" spans="1:4" x14ac:dyDescent="0.25">
      <c r="A57" s="3">
        <v>22</v>
      </c>
      <c r="B57" s="5">
        <v>1.6870000000000001</v>
      </c>
      <c r="C57" s="5">
        <f>B57-B20</f>
        <v>1.62</v>
      </c>
      <c r="D57" s="5">
        <f t="shared" si="1"/>
        <v>23.384663480000004</v>
      </c>
    </row>
    <row r="58" spans="1:4" x14ac:dyDescent="0.25">
      <c r="A58" s="3">
        <v>23</v>
      </c>
      <c r="B58" s="5">
        <v>1.7450000000000001</v>
      </c>
      <c r="C58" s="5">
        <f>B58-B20</f>
        <v>1.6780000000000002</v>
      </c>
      <c r="D58" s="5">
        <f t="shared" si="1"/>
        <v>24.477880342800006</v>
      </c>
    </row>
    <row r="59" spans="1:4" x14ac:dyDescent="0.25">
      <c r="A59" s="3">
        <v>24</v>
      </c>
      <c r="B59" s="5">
        <v>2.0950000000000002</v>
      </c>
      <c r="C59" s="5">
        <f>B59-B20</f>
        <v>2.028</v>
      </c>
      <c r="D59" s="5">
        <f t="shared" si="1"/>
        <v>31.484957412800007</v>
      </c>
    </row>
    <row r="60" spans="1:4" x14ac:dyDescent="0.25">
      <c r="A60" s="3">
        <v>25</v>
      </c>
      <c r="B60" s="5">
        <v>1.95</v>
      </c>
      <c r="C60" s="5">
        <f>B60-B20</f>
        <v>1.883</v>
      </c>
      <c r="D60" s="5">
        <f t="shared" si="1"/>
        <v>28.4966642013</v>
      </c>
    </row>
    <row r="61" spans="1:4" x14ac:dyDescent="0.25">
      <c r="A61" s="3">
        <v>26</v>
      </c>
      <c r="B61" s="5">
        <v>1.9830000000000001</v>
      </c>
      <c r="C61" s="5">
        <f>B61-B20</f>
        <v>1.9160000000000001</v>
      </c>
      <c r="D61" s="5">
        <f t="shared" si="1"/>
        <v>29.166144715200009</v>
      </c>
    </row>
    <row r="62" spans="1:4" x14ac:dyDescent="0.25">
      <c r="A62" s="3">
        <v>27</v>
      </c>
      <c r="B62" s="5">
        <v>1.71</v>
      </c>
      <c r="C62" s="5">
        <f>B62-B20</f>
        <v>1.643</v>
      </c>
      <c r="D62" s="5">
        <f t="shared" si="1"/>
        <v>23.815868793300005</v>
      </c>
    </row>
    <row r="63" spans="1:4" x14ac:dyDescent="0.25">
      <c r="A63" s="3">
        <v>28</v>
      </c>
      <c r="B63" s="5">
        <v>1.44</v>
      </c>
      <c r="C63" s="5">
        <f>B63-B20</f>
        <v>1.373</v>
      </c>
      <c r="D63" s="5">
        <f t="shared" si="1"/>
        <v>18.945407049300002</v>
      </c>
    </row>
    <row r="64" spans="1:4" x14ac:dyDescent="0.25">
      <c r="A64" s="3">
        <v>29</v>
      </c>
      <c r="B64" s="5">
        <v>1.54</v>
      </c>
      <c r="C64" s="5">
        <f>B64-B20</f>
        <v>1.4730000000000001</v>
      </c>
      <c r="D64" s="5">
        <f t="shared" si="1"/>
        <v>20.700462869300004</v>
      </c>
    </row>
    <row r="65" spans="1:4" x14ac:dyDescent="0.25">
      <c r="A65" s="3">
        <v>30</v>
      </c>
      <c r="B65" s="5">
        <v>1.4279999999999999</v>
      </c>
      <c r="C65" s="5">
        <f>B65-B20</f>
        <v>1.361</v>
      </c>
      <c r="D65" s="5">
        <f t="shared" si="1"/>
        <v>18.738659915700005</v>
      </c>
    </row>
    <row r="66" spans="1:4" x14ac:dyDescent="0.25">
      <c r="A66" s="3">
        <v>31</v>
      </c>
      <c r="B66" s="5">
        <v>1.268</v>
      </c>
      <c r="C66" s="5">
        <f>B66-B20</f>
        <v>1.2010000000000001</v>
      </c>
      <c r="D66" s="5">
        <f t="shared" si="1"/>
        <v>16.061060651700004</v>
      </c>
    </row>
    <row r="67" spans="1:4" x14ac:dyDescent="0.25">
      <c r="A67" s="3">
        <v>32</v>
      </c>
      <c r="B67" s="5">
        <v>1.5270000000000001</v>
      </c>
      <c r="C67" s="5">
        <f>B67-B20</f>
        <v>1.4600000000000002</v>
      </c>
      <c r="D67" s="5">
        <f t="shared" si="1"/>
        <v>20.469057720000006</v>
      </c>
    </row>
    <row r="68" spans="1:4" x14ac:dyDescent="0.25">
      <c r="A68" s="3">
        <v>33</v>
      </c>
      <c r="B68" s="5">
        <v>0.59799999999999998</v>
      </c>
      <c r="C68" s="5">
        <f>B68-B20</f>
        <v>0.53099999999999992</v>
      </c>
      <c r="D68" s="5">
        <f t="shared" ref="D68:D99" si="2">(2.8717*C68*C68)+(9.3777*C68)+(0.6563)</f>
        <v>6.4455661036999992</v>
      </c>
    </row>
    <row r="69" spans="1:4" x14ac:dyDescent="0.25">
      <c r="A69" s="3">
        <v>34</v>
      </c>
      <c r="B69" s="5">
        <v>0.996</v>
      </c>
      <c r="C69" s="5">
        <f>B69-B20</f>
        <v>0.92900000000000005</v>
      </c>
      <c r="D69" s="5">
        <f t="shared" si="2"/>
        <v>11.846578139700002</v>
      </c>
    </row>
    <row r="70" spans="1:4" x14ac:dyDescent="0.25">
      <c r="A70" s="3">
        <v>35</v>
      </c>
      <c r="B70" s="5">
        <v>0.65700000000000003</v>
      </c>
      <c r="C70" s="5">
        <f>B70-B20</f>
        <v>0.59000000000000008</v>
      </c>
      <c r="D70" s="5">
        <f t="shared" si="2"/>
        <v>7.1887817700000021</v>
      </c>
    </row>
    <row r="71" spans="1:4" x14ac:dyDescent="0.25">
      <c r="A71" s="3">
        <v>36</v>
      </c>
      <c r="B71" s="5">
        <v>1.075</v>
      </c>
      <c r="C71" s="5">
        <f>B71-B20</f>
        <v>1.008</v>
      </c>
      <c r="D71" s="5">
        <f t="shared" si="2"/>
        <v>13.026852588800001</v>
      </c>
    </row>
    <row r="72" spans="1:4" x14ac:dyDescent="0.25">
      <c r="A72" s="3">
        <v>37</v>
      </c>
      <c r="B72" s="5">
        <v>0.85699999999999998</v>
      </c>
      <c r="C72" s="5">
        <f>B72-B20</f>
        <v>0.79</v>
      </c>
      <c r="D72" s="5">
        <f t="shared" si="2"/>
        <v>9.8569109700000013</v>
      </c>
    </row>
    <row r="73" spans="1:4" x14ac:dyDescent="0.25">
      <c r="A73" s="3">
        <v>38</v>
      </c>
      <c r="B73" s="5">
        <v>0.70899999999999996</v>
      </c>
      <c r="C73" s="5">
        <f>B73-B20</f>
        <v>0.6419999999999999</v>
      </c>
      <c r="D73" s="5">
        <f t="shared" si="2"/>
        <v>7.8603947587999992</v>
      </c>
    </row>
    <row r="74" spans="1:4" x14ac:dyDescent="0.25">
      <c r="A74" s="3">
        <v>39</v>
      </c>
      <c r="B74" s="5">
        <v>0.99099999999999999</v>
      </c>
      <c r="C74" s="5">
        <f>B74-B20</f>
        <v>0.92399999999999993</v>
      </c>
      <c r="D74" s="5">
        <f t="shared" si="2"/>
        <v>11.773083339200001</v>
      </c>
    </row>
    <row r="75" spans="1:4" x14ac:dyDescent="0.25">
      <c r="A75" s="3">
        <v>40</v>
      </c>
      <c r="B75" s="5">
        <v>0.63600000000000001</v>
      </c>
      <c r="C75" s="5">
        <f>B75-B20</f>
        <v>0.56899999999999995</v>
      </c>
      <c r="D75" s="5">
        <f t="shared" si="2"/>
        <v>6.9219557636999998</v>
      </c>
    </row>
    <row r="76" spans="1:4" x14ac:dyDescent="0.25">
      <c r="A76" s="3">
        <v>41</v>
      </c>
      <c r="B76" s="5">
        <v>1.216</v>
      </c>
      <c r="C76" s="5">
        <f>B76-B20</f>
        <v>1.149</v>
      </c>
      <c r="D76" s="5">
        <f t="shared" si="2"/>
        <v>15.222498511700001</v>
      </c>
    </row>
    <row r="77" spans="1:4" x14ac:dyDescent="0.25">
      <c r="A77" s="3">
        <v>42</v>
      </c>
      <c r="B77" s="5">
        <v>1.2889999999999999</v>
      </c>
      <c r="C77" s="5">
        <f>B77-B20</f>
        <v>1.222</v>
      </c>
      <c r="D77" s="5">
        <f t="shared" si="2"/>
        <v>16.4041130628</v>
      </c>
    </row>
    <row r="78" spans="1:4" x14ac:dyDescent="0.25">
      <c r="A78" s="3">
        <v>43</v>
      </c>
      <c r="B78" s="5">
        <v>1.21</v>
      </c>
      <c r="C78" s="5">
        <f>B78-B20</f>
        <v>1.143</v>
      </c>
      <c r="D78" s="5">
        <f t="shared" si="2"/>
        <v>15.126740693300002</v>
      </c>
    </row>
    <row r="79" spans="1:4" x14ac:dyDescent="0.25">
      <c r="A79" s="3">
        <v>44</v>
      </c>
      <c r="B79" s="5">
        <v>0.89900000000000002</v>
      </c>
      <c r="C79" s="5">
        <f>B79-B20</f>
        <v>0.83200000000000007</v>
      </c>
      <c r="D79" s="5">
        <f t="shared" si="2"/>
        <v>10.446406060800001</v>
      </c>
    </row>
    <row r="80" spans="1:4" x14ac:dyDescent="0.25">
      <c r="A80" s="3">
        <v>45</v>
      </c>
      <c r="B80" s="5">
        <v>1.472</v>
      </c>
      <c r="C80" s="5">
        <f>B80-B20</f>
        <v>1.405</v>
      </c>
      <c r="D80" s="5">
        <f t="shared" si="2"/>
        <v>19.500776092500004</v>
      </c>
    </row>
    <row r="81" spans="1:4" x14ac:dyDescent="0.25">
      <c r="A81" s="3">
        <v>46</v>
      </c>
      <c r="B81" s="5">
        <v>0.73499999999999999</v>
      </c>
      <c r="C81" s="5">
        <f>B81-B20</f>
        <v>0.66799999999999993</v>
      </c>
      <c r="D81" s="5">
        <f t="shared" si="2"/>
        <v>8.2020250608000005</v>
      </c>
    </row>
    <row r="82" spans="1:4" x14ac:dyDescent="0.25">
      <c r="A82" s="3">
        <v>47</v>
      </c>
      <c r="B82" s="5">
        <v>1.109</v>
      </c>
      <c r="C82" s="5">
        <f>B82-B20</f>
        <v>1.042</v>
      </c>
      <c r="D82" s="5">
        <f t="shared" si="2"/>
        <v>13.545851878800002</v>
      </c>
    </row>
    <row r="83" spans="1:4" x14ac:dyDescent="0.25">
      <c r="A83" s="3">
        <v>48</v>
      </c>
      <c r="B83" s="5">
        <v>0.65500000000000003</v>
      </c>
      <c r="C83" s="5">
        <f>B83-B20</f>
        <v>0.58800000000000008</v>
      </c>
      <c r="D83" s="5">
        <f t="shared" si="2"/>
        <v>7.163260644800002</v>
      </c>
    </row>
    <row r="84" spans="1:4" x14ac:dyDescent="0.25">
      <c r="A84" s="3">
        <v>49</v>
      </c>
      <c r="B84" s="5">
        <v>0.68200000000000005</v>
      </c>
      <c r="C84" s="5">
        <f>B84-B20</f>
        <v>0.61499999999999999</v>
      </c>
      <c r="D84" s="5">
        <f t="shared" si="2"/>
        <v>7.5097342325000005</v>
      </c>
    </row>
    <row r="85" spans="1:4" x14ac:dyDescent="0.25">
      <c r="A85" s="3">
        <v>50</v>
      </c>
      <c r="B85" s="5">
        <v>0.65200000000000002</v>
      </c>
      <c r="C85" s="5">
        <f>B85-B20</f>
        <v>0.58499999999999996</v>
      </c>
      <c r="D85" s="5">
        <f t="shared" si="2"/>
        <v>7.1250220324999995</v>
      </c>
    </row>
    <row r="86" spans="1:4" x14ac:dyDescent="0.25">
      <c r="A86" s="3">
        <v>51</v>
      </c>
      <c r="B86" s="5">
        <v>1.0210000000000001</v>
      </c>
      <c r="C86" s="5">
        <f>B86-B20</f>
        <v>0.95400000000000018</v>
      </c>
      <c r="D86" s="5">
        <f t="shared" si="2"/>
        <v>12.216205917200003</v>
      </c>
    </row>
    <row r="87" spans="1:4" x14ac:dyDescent="0.25">
      <c r="A87" s="3">
        <v>52</v>
      </c>
      <c r="B87" s="5">
        <v>1.101</v>
      </c>
      <c r="C87" s="5">
        <f>B87-B20</f>
        <v>1.034</v>
      </c>
      <c r="D87" s="5">
        <f t="shared" si="2"/>
        <v>13.4231370852</v>
      </c>
    </row>
    <row r="88" spans="1:4" x14ac:dyDescent="0.25">
      <c r="A88" s="3">
        <v>53</v>
      </c>
      <c r="B88" s="5">
        <v>0.85799999999999998</v>
      </c>
      <c r="C88" s="5">
        <f>B88-B20</f>
        <v>0.79099999999999993</v>
      </c>
      <c r="D88" s="5">
        <f t="shared" si="2"/>
        <v>9.8708288276999987</v>
      </c>
    </row>
    <row r="89" spans="1:4" x14ac:dyDescent="0.25">
      <c r="A89" s="3">
        <v>54</v>
      </c>
      <c r="B89" s="5">
        <v>0.89700000000000002</v>
      </c>
      <c r="C89" s="5">
        <f>B89-B20</f>
        <v>0.83000000000000007</v>
      </c>
      <c r="D89" s="5">
        <f t="shared" si="2"/>
        <v>10.418105130000002</v>
      </c>
    </row>
    <row r="90" spans="1:4" x14ac:dyDescent="0.25">
      <c r="A90" s="3">
        <v>55</v>
      </c>
      <c r="B90" s="5">
        <v>0.78900000000000003</v>
      </c>
      <c r="C90" s="5">
        <f>B90-B20</f>
        <v>0.72199999999999998</v>
      </c>
      <c r="D90" s="5">
        <f t="shared" si="2"/>
        <v>8.9239706628000004</v>
      </c>
    </row>
    <row r="91" spans="1:4" x14ac:dyDescent="0.25">
      <c r="A91" s="3">
        <v>56</v>
      </c>
      <c r="B91" s="5">
        <v>0.65700000000000003</v>
      </c>
      <c r="C91" s="5">
        <f>B91-B20</f>
        <v>0.59000000000000008</v>
      </c>
      <c r="D91" s="5">
        <f t="shared" si="2"/>
        <v>7.1887817700000021</v>
      </c>
    </row>
    <row r="92" spans="1:4" x14ac:dyDescent="0.25">
      <c r="A92" s="3">
        <v>57</v>
      </c>
      <c r="B92" s="5">
        <v>1.778</v>
      </c>
      <c r="C92" s="5">
        <f>B92-B20</f>
        <v>1.7110000000000001</v>
      </c>
      <c r="D92" s="5">
        <f t="shared" si="2"/>
        <v>25.108506755700006</v>
      </c>
    </row>
    <row r="93" spans="1:4" x14ac:dyDescent="0.25">
      <c r="A93" s="3">
        <v>58</v>
      </c>
      <c r="B93" s="5">
        <v>1.5820000000000001</v>
      </c>
      <c r="C93" s="5">
        <f>B93-B20</f>
        <v>1.5150000000000001</v>
      </c>
      <c r="D93" s="5">
        <f t="shared" si="2"/>
        <v>21.454713132500004</v>
      </c>
    </row>
    <row r="94" spans="1:4" x14ac:dyDescent="0.25">
      <c r="A94" s="3">
        <v>59</v>
      </c>
      <c r="B94" s="5">
        <v>1.887</v>
      </c>
      <c r="C94" s="5">
        <f>B94-B20</f>
        <v>1.82</v>
      </c>
      <c r="D94" s="5">
        <f t="shared" si="2"/>
        <v>27.235933080000006</v>
      </c>
    </row>
    <row r="95" spans="1:4" x14ac:dyDescent="0.25">
      <c r="A95" s="3">
        <v>60</v>
      </c>
      <c r="B95" s="5">
        <v>1.61</v>
      </c>
      <c r="C95" s="5">
        <f>B95-B20</f>
        <v>1.5430000000000001</v>
      </c>
      <c r="D95" s="5">
        <f t="shared" si="2"/>
        <v>21.963175173300005</v>
      </c>
    </row>
    <row r="96" spans="1:4" x14ac:dyDescent="0.25">
      <c r="A96" s="3">
        <v>61</v>
      </c>
      <c r="B96" s="5">
        <v>1.954</v>
      </c>
      <c r="C96" s="5">
        <f>B96-B20</f>
        <v>1.887</v>
      </c>
      <c r="D96" s="5">
        <f t="shared" si="2"/>
        <v>28.577480237300001</v>
      </c>
    </row>
    <row r="97" spans="1:4" x14ac:dyDescent="0.25">
      <c r="A97" s="3">
        <v>62</v>
      </c>
      <c r="B97" s="5">
        <v>1.7170000000000001</v>
      </c>
      <c r="C97" s="5">
        <f>B97-B20</f>
        <v>1.6500000000000001</v>
      </c>
      <c r="D97" s="5">
        <f t="shared" si="2"/>
        <v>23.947708250000005</v>
      </c>
    </row>
    <row r="98" spans="1:4" x14ac:dyDescent="0.25">
      <c r="A98" s="3">
        <v>63</v>
      </c>
      <c r="B98" s="5">
        <v>1.921</v>
      </c>
      <c r="C98" s="5">
        <f>B98-B20</f>
        <v>1.8540000000000001</v>
      </c>
      <c r="D98" s="5">
        <f t="shared" si="2"/>
        <v>27.913496157200004</v>
      </c>
    </row>
    <row r="99" spans="1:4" x14ac:dyDescent="0.25">
      <c r="A99" s="3">
        <v>64</v>
      </c>
      <c r="B99" s="5">
        <v>1.796</v>
      </c>
      <c r="C99" s="5">
        <f>B99-B20</f>
        <v>1.7290000000000001</v>
      </c>
      <c r="D99" s="5">
        <f t="shared" si="2"/>
        <v>25.455121019700009</v>
      </c>
    </row>
    <row r="100" spans="1:4" x14ac:dyDescent="0.25">
      <c r="A100" s="3">
        <v>65</v>
      </c>
      <c r="B100" s="5">
        <v>1.2270000000000001</v>
      </c>
      <c r="C100" s="5">
        <f>B100-B20</f>
        <v>1.1600000000000001</v>
      </c>
      <c r="D100" s="5">
        <f t="shared" ref="D100:D125" si="3">(2.8717*C100*C100)+(9.3777*C100)+(0.6563)</f>
        <v>15.398591520000004</v>
      </c>
    </row>
    <row r="101" spans="1:4" x14ac:dyDescent="0.25">
      <c r="A101" s="3">
        <v>66</v>
      </c>
      <c r="B101" s="5">
        <v>1.7470000000000001</v>
      </c>
      <c r="C101" s="5">
        <f>B101-B20</f>
        <v>1.6800000000000002</v>
      </c>
      <c r="D101" s="5">
        <f t="shared" si="3"/>
        <v>24.515922080000006</v>
      </c>
    </row>
    <row r="102" spans="1:4" x14ac:dyDescent="0.25">
      <c r="A102" s="3">
        <v>67</v>
      </c>
      <c r="B102" s="5">
        <v>1.7130000000000001</v>
      </c>
      <c r="C102" s="5">
        <f>B102-B20</f>
        <v>1.6460000000000001</v>
      </c>
      <c r="D102" s="5">
        <f t="shared" si="3"/>
        <v>23.872336957200005</v>
      </c>
    </row>
    <row r="103" spans="1:4" x14ac:dyDescent="0.25">
      <c r="A103" s="3">
        <v>68</v>
      </c>
      <c r="B103" s="5">
        <v>1.73</v>
      </c>
      <c r="C103" s="5">
        <f>B103-B20</f>
        <v>1.663</v>
      </c>
      <c r="D103" s="5">
        <f t="shared" si="3"/>
        <v>24.193299597300005</v>
      </c>
    </row>
    <row r="104" spans="1:4" x14ac:dyDescent="0.25">
      <c r="A104" s="3">
        <v>69</v>
      </c>
      <c r="B104" s="5">
        <v>1.7430000000000001</v>
      </c>
      <c r="C104" s="5">
        <f>B104-B20</f>
        <v>1.6760000000000002</v>
      </c>
      <c r="D104" s="5">
        <f t="shared" si="3"/>
        <v>24.439861579200006</v>
      </c>
    </row>
    <row r="105" spans="1:4" x14ac:dyDescent="0.25">
      <c r="A105" s="3">
        <v>70</v>
      </c>
      <c r="B105" s="5">
        <v>1.6320000000000001</v>
      </c>
      <c r="C105" s="5">
        <f>B105-B20</f>
        <v>1.5650000000000002</v>
      </c>
      <c r="D105" s="5">
        <f t="shared" si="3"/>
        <v>22.365839932500005</v>
      </c>
    </row>
    <row r="106" spans="1:4" x14ac:dyDescent="0.25">
      <c r="A106" s="3">
        <v>71</v>
      </c>
      <c r="B106" s="5">
        <v>1.905</v>
      </c>
      <c r="C106" s="5">
        <f>B106-B20</f>
        <v>1.8380000000000001</v>
      </c>
      <c r="D106" s="5">
        <f t="shared" si="3"/>
        <v>27.593815894800002</v>
      </c>
    </row>
    <row r="107" spans="1:4" x14ac:dyDescent="0.25">
      <c r="A107" s="3">
        <v>72</v>
      </c>
      <c r="B107" s="5">
        <v>1.4490000000000001</v>
      </c>
      <c r="C107" s="5">
        <f>B107-B20</f>
        <v>1.3820000000000001</v>
      </c>
      <c r="D107" s="5">
        <f t="shared" si="3"/>
        <v>19.101010150800004</v>
      </c>
    </row>
    <row r="108" spans="1:4" x14ac:dyDescent="0.25">
      <c r="A108" s="3">
        <v>73</v>
      </c>
      <c r="B108" s="5">
        <v>1.556</v>
      </c>
      <c r="C108" s="5">
        <f>B108-B20</f>
        <v>1.4890000000000001</v>
      </c>
      <c r="D108" s="5">
        <f t="shared" si="3"/>
        <v>20.986601675700005</v>
      </c>
    </row>
    <row r="109" spans="1:4" x14ac:dyDescent="0.25">
      <c r="A109" s="3">
        <v>74</v>
      </c>
      <c r="B109" s="5">
        <v>1.482</v>
      </c>
      <c r="C109" s="5">
        <f>B109-B20</f>
        <v>1.415</v>
      </c>
      <c r="D109" s="5">
        <f t="shared" si="3"/>
        <v>19.675535032500004</v>
      </c>
    </row>
    <row r="110" spans="1:4" x14ac:dyDescent="0.25">
      <c r="A110" s="3">
        <v>75</v>
      </c>
      <c r="B110" s="5">
        <v>1.5780000000000001</v>
      </c>
      <c r="C110" s="5">
        <f>B110-B20</f>
        <v>1.5110000000000001</v>
      </c>
      <c r="D110" s="5">
        <f t="shared" si="3"/>
        <v>21.382443275700005</v>
      </c>
    </row>
    <row r="111" spans="1:4" x14ac:dyDescent="0.25">
      <c r="A111" s="3">
        <v>76</v>
      </c>
      <c r="B111" s="5">
        <v>1.147</v>
      </c>
      <c r="C111" s="5">
        <f>B111-B20</f>
        <v>1.08</v>
      </c>
      <c r="D111" s="5">
        <f t="shared" si="3"/>
        <v>14.133766880000001</v>
      </c>
    </row>
    <row r="112" spans="1:4" x14ac:dyDescent="0.25">
      <c r="A112" s="3">
        <v>77</v>
      </c>
      <c r="B112" s="5">
        <v>1.3</v>
      </c>
      <c r="C112" s="5">
        <f>B112-B20</f>
        <v>1.2330000000000001</v>
      </c>
      <c r="D112" s="5">
        <f t="shared" si="3"/>
        <v>16.584818021300002</v>
      </c>
    </row>
    <row r="113" spans="1:4" x14ac:dyDescent="0.25">
      <c r="A113" s="3">
        <v>78</v>
      </c>
      <c r="B113" s="5">
        <v>1.29</v>
      </c>
      <c r="C113" s="5">
        <f>B113-B20</f>
        <v>1.2230000000000001</v>
      </c>
      <c r="D113" s="5">
        <f t="shared" si="3"/>
        <v>16.420512069300003</v>
      </c>
    </row>
    <row r="114" spans="1:4" x14ac:dyDescent="0.25">
      <c r="A114" s="3">
        <v>79</v>
      </c>
      <c r="B114" s="5">
        <v>1.343</v>
      </c>
      <c r="C114" s="5">
        <f>B114-B20</f>
        <v>1.276</v>
      </c>
      <c r="D114" s="5">
        <f t="shared" si="3"/>
        <v>17.297878219200005</v>
      </c>
    </row>
    <row r="115" spans="1:4" x14ac:dyDescent="0.25">
      <c r="A115" s="3">
        <v>80</v>
      </c>
      <c r="B115" s="5">
        <v>1.3800000000000001</v>
      </c>
      <c r="C115" s="5">
        <f>B115-B20</f>
        <v>1.3130000000000002</v>
      </c>
      <c r="D115" s="5">
        <f t="shared" si="3"/>
        <v>17.919941877300005</v>
      </c>
    </row>
    <row r="116" spans="1:4" x14ac:dyDescent="0.25">
      <c r="A116" s="3">
        <v>81</v>
      </c>
      <c r="B116" s="5">
        <v>1.7730000000000001</v>
      </c>
      <c r="C116" s="5">
        <f>B116-B20</f>
        <v>1.7060000000000002</v>
      </c>
      <c r="D116" s="5">
        <f t="shared" si="3"/>
        <v>25.012555261200006</v>
      </c>
    </row>
    <row r="117" spans="1:4" x14ac:dyDescent="0.25">
      <c r="A117" s="3">
        <v>82</v>
      </c>
      <c r="B117" s="5">
        <v>1.599</v>
      </c>
      <c r="C117" s="5">
        <f>B117-B20</f>
        <v>1.532</v>
      </c>
      <c r="D117" s="5">
        <f t="shared" si="3"/>
        <v>21.762885220800001</v>
      </c>
    </row>
    <row r="118" spans="1:4" x14ac:dyDescent="0.25">
      <c r="A118" s="3">
        <v>83</v>
      </c>
      <c r="B118" s="5">
        <v>1.5050000000000001</v>
      </c>
      <c r="C118" s="5">
        <f>B118-B20</f>
        <v>1.4380000000000002</v>
      </c>
      <c r="D118" s="5">
        <f t="shared" si="3"/>
        <v>20.079660214800008</v>
      </c>
    </row>
    <row r="119" spans="1:4" x14ac:dyDescent="0.25">
      <c r="A119" s="3">
        <v>84</v>
      </c>
      <c r="B119" s="5">
        <v>1.401</v>
      </c>
      <c r="C119" s="5">
        <f>B119-B20</f>
        <v>1.3340000000000001</v>
      </c>
      <c r="D119" s="5">
        <f t="shared" si="3"/>
        <v>18.276502765200004</v>
      </c>
    </row>
    <row r="120" spans="1:4" x14ac:dyDescent="0.25">
      <c r="A120" s="3">
        <v>85</v>
      </c>
      <c r="B120" s="5">
        <v>1.4060000000000001</v>
      </c>
      <c r="C120" s="5">
        <f>B120-B20</f>
        <v>1.3390000000000002</v>
      </c>
      <c r="D120" s="5">
        <f t="shared" si="3"/>
        <v>18.361771535700008</v>
      </c>
    </row>
    <row r="121" spans="1:4" x14ac:dyDescent="0.25">
      <c r="A121" s="3">
        <v>86</v>
      </c>
      <c r="B121" s="5">
        <v>1.0900000000000001</v>
      </c>
      <c r="C121" s="5">
        <f>B121-B20</f>
        <v>1.0230000000000001</v>
      </c>
      <c r="D121" s="5">
        <f t="shared" si="3"/>
        <v>13.255004429300003</v>
      </c>
    </row>
    <row r="122" spans="1:4" x14ac:dyDescent="0.25">
      <c r="A122" s="3">
        <v>87</v>
      </c>
      <c r="B122" s="5">
        <v>1.778</v>
      </c>
      <c r="C122" s="5">
        <f>B122-B20</f>
        <v>1.7110000000000001</v>
      </c>
      <c r="D122" s="5">
        <f t="shared" si="3"/>
        <v>25.108506755700006</v>
      </c>
    </row>
    <row r="123" spans="1:4" x14ac:dyDescent="0.25">
      <c r="A123" s="3">
        <v>88</v>
      </c>
      <c r="B123" s="5">
        <v>1.5070000000000001</v>
      </c>
      <c r="C123" s="5">
        <f>B123-B20</f>
        <v>1.4400000000000002</v>
      </c>
      <c r="D123" s="5">
        <f t="shared" si="3"/>
        <v>20.114945120000009</v>
      </c>
    </row>
    <row r="124" spans="1:4" x14ac:dyDescent="0.25">
      <c r="A124" s="3">
        <v>89</v>
      </c>
      <c r="B124" s="5">
        <v>1.706</v>
      </c>
      <c r="C124" s="5">
        <f>B124-B20</f>
        <v>1.639</v>
      </c>
      <c r="D124" s="5">
        <f t="shared" si="3"/>
        <v>23.740658315700003</v>
      </c>
    </row>
    <row r="125" spans="1:4" x14ac:dyDescent="0.25">
      <c r="A125" s="3">
        <v>90</v>
      </c>
      <c r="B125" s="5">
        <v>1.08</v>
      </c>
      <c r="C125" s="5">
        <f>B125-B20</f>
        <v>1.0130000000000001</v>
      </c>
      <c r="D125" s="5">
        <f t="shared" si="3"/>
        <v>13.102759617300002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4"/>
  <sheetViews>
    <sheetView workbookViewId="0">
      <selection activeCell="T8" sqref="T8"/>
    </sheetView>
  </sheetViews>
  <sheetFormatPr defaultRowHeight="15" x14ac:dyDescent="0.25"/>
  <cols>
    <col min="2" max="2" width="12.28515625" customWidth="1"/>
    <col min="3" max="3" width="12" customWidth="1"/>
    <col min="4" max="4" width="11" customWidth="1"/>
  </cols>
  <sheetData>
    <row r="2" spans="1:12" x14ac:dyDescent="0.25">
      <c r="A2" s="1">
        <v>2.2560000000000002</v>
      </c>
      <c r="B2" s="1">
        <v>2.5300000000000002</v>
      </c>
      <c r="C2" s="1">
        <v>1.8660000000000001</v>
      </c>
      <c r="D2" s="1">
        <v>1.4000000000000001</v>
      </c>
      <c r="E2" s="1">
        <v>1.9730000000000001</v>
      </c>
      <c r="F2" s="1">
        <v>0.69800000000000006</v>
      </c>
      <c r="G2" s="1">
        <v>1.0880000000000001</v>
      </c>
      <c r="H2" s="1">
        <v>1.379</v>
      </c>
      <c r="I2" s="1">
        <v>1.718</v>
      </c>
      <c r="J2" s="1">
        <v>1.7730000000000001</v>
      </c>
      <c r="K2" s="1">
        <v>1.6930000000000001</v>
      </c>
      <c r="L2" s="1">
        <v>1.522</v>
      </c>
    </row>
    <row r="3" spans="1:12" x14ac:dyDescent="0.25">
      <c r="A3" s="1">
        <v>1.2989999999999999</v>
      </c>
      <c r="B3" s="1">
        <v>1.8080000000000001</v>
      </c>
      <c r="C3" s="1">
        <v>1.4179999999999999</v>
      </c>
      <c r="D3" s="1">
        <v>1.1990000000000001</v>
      </c>
      <c r="E3" s="1">
        <v>1.3740000000000001</v>
      </c>
      <c r="F3" s="1">
        <v>0.79600000000000004</v>
      </c>
      <c r="G3" s="1">
        <v>1.155</v>
      </c>
      <c r="H3" s="1">
        <v>1.073</v>
      </c>
      <c r="I3" s="1">
        <v>1.544</v>
      </c>
      <c r="J3" s="1">
        <v>1.825</v>
      </c>
      <c r="K3" s="1">
        <v>1.34</v>
      </c>
      <c r="L3" s="1">
        <v>1.554</v>
      </c>
    </row>
    <row r="4" spans="1:12" x14ac:dyDescent="0.25">
      <c r="A4" s="1">
        <v>0.70699999999999996</v>
      </c>
      <c r="B4" s="1">
        <v>1.3109999999999999</v>
      </c>
      <c r="C4" s="1">
        <v>2.1419999999999999</v>
      </c>
      <c r="D4" s="1">
        <v>1.4430000000000001</v>
      </c>
      <c r="E4" s="1">
        <v>1.605</v>
      </c>
      <c r="F4" s="1">
        <v>0.76100000000000001</v>
      </c>
      <c r="G4" s="1">
        <v>1.151</v>
      </c>
      <c r="H4" s="1">
        <v>1.115</v>
      </c>
      <c r="I4" s="1">
        <v>1.8089999999999999</v>
      </c>
      <c r="J4" s="1">
        <v>1.68</v>
      </c>
      <c r="K4" s="1">
        <v>1.3780000000000001</v>
      </c>
      <c r="L4" s="1">
        <v>1.617</v>
      </c>
    </row>
    <row r="5" spans="1:12" x14ac:dyDescent="0.25">
      <c r="A5" s="1">
        <v>0.40799999999999997</v>
      </c>
      <c r="B5" s="1">
        <v>1.804</v>
      </c>
      <c r="C5" s="1">
        <v>1.7490000000000001</v>
      </c>
      <c r="D5" s="1">
        <v>1.718</v>
      </c>
      <c r="E5" s="1">
        <v>1.3080000000000001</v>
      </c>
      <c r="F5" s="1">
        <v>0.876</v>
      </c>
      <c r="G5" s="1">
        <v>0.97799999999999998</v>
      </c>
      <c r="H5" s="1">
        <v>0.60699999999999998</v>
      </c>
      <c r="I5" s="1">
        <v>1.85</v>
      </c>
      <c r="J5" s="1">
        <v>1.8440000000000001</v>
      </c>
      <c r="K5" s="1">
        <v>1.3720000000000001</v>
      </c>
      <c r="L5" s="1">
        <v>1.2710000000000001</v>
      </c>
    </row>
    <row r="6" spans="1:12" x14ac:dyDescent="0.25">
      <c r="A6" s="1">
        <v>0.27600000000000002</v>
      </c>
      <c r="B6" s="1">
        <v>2.2000000000000002</v>
      </c>
      <c r="C6" s="1">
        <v>1.929</v>
      </c>
      <c r="D6" s="1">
        <v>1.7830000000000001</v>
      </c>
      <c r="E6" s="1">
        <v>1.786</v>
      </c>
      <c r="F6" s="1">
        <v>0.82900000000000007</v>
      </c>
      <c r="G6" s="1">
        <v>1.232</v>
      </c>
      <c r="H6" s="1">
        <v>0.97299999999999998</v>
      </c>
      <c r="I6" s="1">
        <v>1.7750000000000001</v>
      </c>
      <c r="J6" s="1">
        <v>1.9180000000000001</v>
      </c>
      <c r="K6" s="1">
        <v>1.5940000000000001</v>
      </c>
      <c r="L6" s="1">
        <v>1.401</v>
      </c>
    </row>
    <row r="7" spans="1:12" x14ac:dyDescent="0.25">
      <c r="A7" s="1">
        <v>6.9000000000000006E-2</v>
      </c>
      <c r="B7" s="1">
        <v>1.3620000000000001</v>
      </c>
      <c r="C7" s="1">
        <v>2.0539999999999998</v>
      </c>
      <c r="D7" s="1">
        <v>2.2149999999999999</v>
      </c>
      <c r="E7" s="1">
        <v>1.5880000000000001</v>
      </c>
      <c r="F7" s="1">
        <v>1.0110000000000001</v>
      </c>
      <c r="G7" s="1">
        <v>0.87</v>
      </c>
      <c r="H7" s="1">
        <v>1.0349999999999999</v>
      </c>
      <c r="I7" s="1">
        <v>1.768</v>
      </c>
      <c r="J7" s="1">
        <v>1.877</v>
      </c>
      <c r="K7" s="1">
        <v>1.589</v>
      </c>
      <c r="L7" s="1">
        <v>1.359</v>
      </c>
    </row>
    <row r="8" spans="1:12" x14ac:dyDescent="0.25">
      <c r="A8" s="1">
        <v>1.7410000000000001</v>
      </c>
      <c r="B8" s="1">
        <v>1.9330000000000001</v>
      </c>
      <c r="C8" s="1">
        <v>2.2600000000000002</v>
      </c>
      <c r="D8" s="1">
        <v>1.8860000000000001</v>
      </c>
      <c r="E8" s="1">
        <v>1.1140000000000001</v>
      </c>
      <c r="F8" s="1">
        <v>1.3220000000000001</v>
      </c>
      <c r="G8" s="1">
        <v>0.91500000000000004</v>
      </c>
      <c r="H8" s="1">
        <v>2.1110000000000002</v>
      </c>
      <c r="I8" s="1">
        <v>1.9930000000000001</v>
      </c>
      <c r="J8" s="1">
        <v>1.6919999999999999</v>
      </c>
      <c r="K8" s="1">
        <v>1.5660000000000001</v>
      </c>
      <c r="L8" s="1">
        <v>1.403</v>
      </c>
    </row>
    <row r="9" spans="1:12" x14ac:dyDescent="0.25">
      <c r="A9" s="1">
        <v>2.4119999999999999</v>
      </c>
      <c r="B9" s="1">
        <v>2.153</v>
      </c>
      <c r="C9" s="1">
        <v>2.1379999999999999</v>
      </c>
      <c r="D9" s="1">
        <v>1.675</v>
      </c>
      <c r="E9" s="1">
        <v>0.97099999999999997</v>
      </c>
      <c r="F9" s="1">
        <v>1.099</v>
      </c>
      <c r="G9" s="1">
        <v>0.90400000000000003</v>
      </c>
      <c r="H9" s="1">
        <v>2.012</v>
      </c>
      <c r="I9" s="1">
        <v>1.8029999999999999</v>
      </c>
      <c r="J9" s="1">
        <v>1.619</v>
      </c>
      <c r="K9" s="1">
        <v>1.6040000000000001</v>
      </c>
      <c r="L9" s="1">
        <v>1.3440000000000001</v>
      </c>
    </row>
    <row r="12" spans="1:12" x14ac:dyDescent="0.25">
      <c r="A12" t="s">
        <v>0</v>
      </c>
    </row>
    <row r="15" spans="1:12" x14ac:dyDescent="0.25">
      <c r="B15" s="1" t="s">
        <v>7</v>
      </c>
      <c r="C15" s="1" t="s">
        <v>8</v>
      </c>
      <c r="D15" s="1" t="s">
        <v>9</v>
      </c>
      <c r="E15" s="1" t="s">
        <v>10</v>
      </c>
    </row>
    <row r="16" spans="1:12" x14ac:dyDescent="0.25">
      <c r="A16" t="s">
        <v>1</v>
      </c>
      <c r="B16" s="1">
        <v>2.2560000000000002</v>
      </c>
      <c r="C16" s="1">
        <f>B16-B21</f>
        <v>2.1870000000000003</v>
      </c>
      <c r="D16" s="1">
        <v>40000</v>
      </c>
      <c r="E16" s="1">
        <f>(1906*C16*C16)+(14164*C16)-(123.9)</f>
        <v>39969.106914000004</v>
      </c>
    </row>
    <row r="17" spans="1:12" x14ac:dyDescent="0.25">
      <c r="A17" t="s">
        <v>2</v>
      </c>
      <c r="B17" s="1">
        <v>1.2989999999999999</v>
      </c>
      <c r="C17" s="1">
        <f>B17-B21</f>
        <v>1.23</v>
      </c>
      <c r="D17" s="1">
        <v>20000</v>
      </c>
      <c r="E17" s="1">
        <f t="shared" ref="E17:E20" si="0">(1906*C17*C17)+(14164*C17)-(123.9)</f>
        <v>20181.4074</v>
      </c>
    </row>
    <row r="18" spans="1:12" x14ac:dyDescent="0.25">
      <c r="A18" t="s">
        <v>3</v>
      </c>
      <c r="B18" s="1">
        <v>0.70699999999999996</v>
      </c>
      <c r="C18" s="1">
        <f>B18-B21</f>
        <v>0.6379999999999999</v>
      </c>
      <c r="D18" s="1">
        <v>10000</v>
      </c>
      <c r="E18" s="1">
        <f t="shared" si="0"/>
        <v>9688.5578639999985</v>
      </c>
    </row>
    <row r="19" spans="1:12" x14ac:dyDescent="0.25">
      <c r="A19" t="s">
        <v>4</v>
      </c>
      <c r="B19" s="1">
        <v>0.40799999999999997</v>
      </c>
      <c r="C19" s="1">
        <f>B19-B21</f>
        <v>0.33899999999999997</v>
      </c>
      <c r="D19" s="1">
        <v>5000</v>
      </c>
      <c r="E19" s="1">
        <f t="shared" si="0"/>
        <v>4896.7354260000002</v>
      </c>
    </row>
    <row r="20" spans="1:12" x14ac:dyDescent="0.25">
      <c r="A20" t="s">
        <v>5</v>
      </c>
      <c r="B20" s="1">
        <v>0.27600000000000002</v>
      </c>
      <c r="C20" s="1">
        <f>B20-B21</f>
        <v>0.20700000000000002</v>
      </c>
      <c r="D20" s="1">
        <v>2500</v>
      </c>
      <c r="E20" s="1">
        <f t="shared" si="0"/>
        <v>2889.718194</v>
      </c>
    </row>
    <row r="21" spans="1:12" x14ac:dyDescent="0.25">
      <c r="A21" t="s">
        <v>6</v>
      </c>
      <c r="B21" s="1">
        <v>6.9000000000000006E-2</v>
      </c>
      <c r="C21" s="1">
        <f>B21-B21</f>
        <v>0</v>
      </c>
      <c r="D21" s="1">
        <v>0</v>
      </c>
      <c r="E21" s="1"/>
    </row>
    <row r="22" spans="1:12" x14ac:dyDescent="0.25">
      <c r="E22" s="1"/>
    </row>
    <row r="23" spans="1:12" x14ac:dyDescent="0.25">
      <c r="E23" s="1"/>
    </row>
    <row r="24" spans="1:12" x14ac:dyDescent="0.25">
      <c r="E24" s="1"/>
    </row>
    <row r="25" spans="1:12" x14ac:dyDescent="0.25">
      <c r="E25" s="1"/>
    </row>
    <row r="26" spans="1:12" x14ac:dyDescent="0.25">
      <c r="E26" s="1"/>
    </row>
    <row r="27" spans="1:12" x14ac:dyDescent="0.25">
      <c r="E27" s="1"/>
    </row>
    <row r="28" spans="1:12" x14ac:dyDescent="0.25">
      <c r="E28" s="1"/>
    </row>
    <row r="29" spans="1:12" x14ac:dyDescent="0.25">
      <c r="E29" s="1"/>
      <c r="I29" s="2"/>
      <c r="J29" s="2" t="s">
        <v>14</v>
      </c>
      <c r="K29" s="2"/>
      <c r="L29" s="2"/>
    </row>
    <row r="30" spans="1:12" x14ac:dyDescent="0.25">
      <c r="E30" s="1"/>
    </row>
    <row r="31" spans="1:12" x14ac:dyDescent="0.25">
      <c r="E31" s="1"/>
    </row>
    <row r="32" spans="1:12" x14ac:dyDescent="0.25">
      <c r="E32" s="1"/>
    </row>
    <row r="33" spans="1:5" x14ac:dyDescent="0.25">
      <c r="E33" s="1"/>
    </row>
    <row r="34" spans="1:5" x14ac:dyDescent="0.25">
      <c r="A34" s="4" t="s">
        <v>12</v>
      </c>
      <c r="B34" s="4" t="s">
        <v>13</v>
      </c>
      <c r="C34" s="4" t="s">
        <v>8</v>
      </c>
      <c r="D34" s="4" t="s">
        <v>10</v>
      </c>
      <c r="E34" s="1"/>
    </row>
    <row r="35" spans="1:5" x14ac:dyDescent="0.25">
      <c r="A35" s="3">
        <v>1</v>
      </c>
      <c r="B35" s="5">
        <v>1.7410000000000001</v>
      </c>
      <c r="C35" s="5">
        <f>B35-B21</f>
        <v>1.6720000000000002</v>
      </c>
      <c r="D35" s="5">
        <f t="shared" ref="D35:D98" si="1">(1906*C35*C35)+(14164*C35)-(123.9)</f>
        <v>28886.691104000001</v>
      </c>
    </row>
    <row r="36" spans="1:5" x14ac:dyDescent="0.25">
      <c r="A36" s="3">
        <v>2</v>
      </c>
      <c r="B36" s="5">
        <v>2.4119999999999999</v>
      </c>
      <c r="C36" s="5">
        <f>B36-B21</f>
        <v>2.343</v>
      </c>
      <c r="D36" s="5">
        <f t="shared" si="1"/>
        <v>43525.622993999998</v>
      </c>
    </row>
    <row r="37" spans="1:5" x14ac:dyDescent="0.25">
      <c r="A37" s="3">
        <v>3</v>
      </c>
      <c r="B37" s="5">
        <v>2.5300000000000002</v>
      </c>
      <c r="C37" s="5">
        <f>B37-B21</f>
        <v>2.4610000000000003</v>
      </c>
      <c r="D37" s="5">
        <f t="shared" si="1"/>
        <v>46277.433026000006</v>
      </c>
    </row>
    <row r="38" spans="1:5" x14ac:dyDescent="0.25">
      <c r="A38" s="3">
        <v>4</v>
      </c>
      <c r="B38" s="5">
        <v>1.8080000000000001</v>
      </c>
      <c r="C38" s="5">
        <f>B38-B21</f>
        <v>1.7390000000000001</v>
      </c>
      <c r="D38" s="5">
        <f t="shared" si="1"/>
        <v>30271.270625999998</v>
      </c>
    </row>
    <row r="39" spans="1:5" x14ac:dyDescent="0.25">
      <c r="A39" s="3">
        <v>5</v>
      </c>
      <c r="B39" s="5">
        <v>1.3109999999999999</v>
      </c>
      <c r="C39" s="5">
        <f>B39-B21</f>
        <v>1.242</v>
      </c>
      <c r="D39" s="5">
        <f t="shared" si="1"/>
        <v>20407.914983999995</v>
      </c>
    </row>
    <row r="40" spans="1:5" x14ac:dyDescent="0.25">
      <c r="A40" s="3">
        <v>6</v>
      </c>
      <c r="B40" s="5">
        <v>1.804</v>
      </c>
      <c r="C40" s="5">
        <f>B40-B21</f>
        <v>1.7350000000000001</v>
      </c>
      <c r="D40" s="5">
        <f t="shared" si="1"/>
        <v>30188.128850000001</v>
      </c>
    </row>
    <row r="41" spans="1:5" x14ac:dyDescent="0.25">
      <c r="A41" s="3">
        <v>7</v>
      </c>
      <c r="B41" s="5">
        <v>2.2000000000000002</v>
      </c>
      <c r="C41" s="5">
        <f>B41-B21</f>
        <v>2.1310000000000002</v>
      </c>
      <c r="D41" s="5">
        <f t="shared" si="1"/>
        <v>38715.036866000002</v>
      </c>
    </row>
    <row r="42" spans="1:5" x14ac:dyDescent="0.25">
      <c r="A42" s="3">
        <v>8</v>
      </c>
      <c r="B42" s="5">
        <v>1.3620000000000001</v>
      </c>
      <c r="C42" s="5">
        <f>B42-B21</f>
        <v>1.2930000000000001</v>
      </c>
      <c r="D42" s="5">
        <f t="shared" si="1"/>
        <v>21376.696194000004</v>
      </c>
    </row>
    <row r="43" spans="1:5" x14ac:dyDescent="0.25">
      <c r="A43" s="3">
        <v>9</v>
      </c>
      <c r="B43" s="5">
        <v>1.9330000000000001</v>
      </c>
      <c r="C43" s="5">
        <f>B43-B21</f>
        <v>1.8640000000000001</v>
      </c>
      <c r="D43" s="5">
        <f t="shared" si="1"/>
        <v>32900.185376000001</v>
      </c>
    </row>
    <row r="44" spans="1:5" x14ac:dyDescent="0.25">
      <c r="A44" s="3">
        <v>10</v>
      </c>
      <c r="B44" s="5">
        <v>2.153</v>
      </c>
      <c r="C44" s="5">
        <f>B44-B21</f>
        <v>2.0840000000000001</v>
      </c>
      <c r="D44" s="5">
        <f t="shared" si="1"/>
        <v>37671.740736</v>
      </c>
    </row>
    <row r="45" spans="1:5" x14ac:dyDescent="0.25">
      <c r="A45" s="3">
        <v>11</v>
      </c>
      <c r="B45" s="5">
        <v>1.8660000000000001</v>
      </c>
      <c r="C45" s="5">
        <f>B45-B21</f>
        <v>1.7970000000000002</v>
      </c>
      <c r="D45" s="5">
        <f t="shared" si="1"/>
        <v>31483.680354000004</v>
      </c>
    </row>
    <row r="46" spans="1:5" x14ac:dyDescent="0.25">
      <c r="A46" s="3">
        <v>12</v>
      </c>
      <c r="B46" s="5">
        <v>1.4179999999999999</v>
      </c>
      <c r="C46" s="5">
        <f>B46-B21</f>
        <v>1.349</v>
      </c>
      <c r="D46" s="5">
        <f t="shared" si="1"/>
        <v>22451.876705999999</v>
      </c>
    </row>
    <row r="47" spans="1:5" x14ac:dyDescent="0.25">
      <c r="A47" s="3">
        <v>13</v>
      </c>
      <c r="B47" s="5">
        <v>2.1419999999999999</v>
      </c>
      <c r="C47" s="5">
        <f>B47-B21</f>
        <v>2.073</v>
      </c>
      <c r="D47" s="5">
        <f t="shared" si="1"/>
        <v>37428.781073999999</v>
      </c>
    </row>
    <row r="48" spans="1:5" x14ac:dyDescent="0.25">
      <c r="A48" s="3">
        <v>14</v>
      </c>
      <c r="B48" s="5">
        <v>1.7490000000000001</v>
      </c>
      <c r="C48" s="5">
        <f>B48-B21</f>
        <v>1.6800000000000002</v>
      </c>
      <c r="D48" s="5">
        <f t="shared" si="1"/>
        <v>29051.114400000006</v>
      </c>
    </row>
    <row r="49" spans="1:4" x14ac:dyDescent="0.25">
      <c r="A49" s="3">
        <v>15</v>
      </c>
      <c r="B49" s="5">
        <v>1.929</v>
      </c>
      <c r="C49" s="5">
        <f>B49-B21</f>
        <v>1.86</v>
      </c>
      <c r="D49" s="5">
        <f t="shared" si="1"/>
        <v>32815.137600000002</v>
      </c>
    </row>
    <row r="50" spans="1:4" x14ac:dyDescent="0.25">
      <c r="A50" s="3">
        <v>16</v>
      </c>
      <c r="B50" s="5">
        <v>2.0539999999999998</v>
      </c>
      <c r="C50" s="5">
        <f>B50-B21</f>
        <v>1.9849999999999999</v>
      </c>
      <c r="D50" s="5">
        <f t="shared" si="1"/>
        <v>35501.708849999995</v>
      </c>
    </row>
    <row r="51" spans="1:4" x14ac:dyDescent="0.25">
      <c r="A51" s="3">
        <v>17</v>
      </c>
      <c r="B51" s="5">
        <v>2.2600000000000002</v>
      </c>
      <c r="C51" s="5">
        <f>B51-B21</f>
        <v>2.1910000000000003</v>
      </c>
      <c r="D51" s="5">
        <f t="shared" si="1"/>
        <v>40059.140786000004</v>
      </c>
    </row>
    <row r="52" spans="1:4" x14ac:dyDescent="0.25">
      <c r="A52" s="3">
        <v>18</v>
      </c>
      <c r="B52" s="5">
        <v>2.1379999999999999</v>
      </c>
      <c r="C52" s="5">
        <f>B52-B21</f>
        <v>2.069</v>
      </c>
      <c r="D52" s="5">
        <f t="shared" si="1"/>
        <v>37340.546466</v>
      </c>
    </row>
    <row r="53" spans="1:4" x14ac:dyDescent="0.25">
      <c r="A53" s="3">
        <v>19</v>
      </c>
      <c r="B53" s="5">
        <v>1.4000000000000001</v>
      </c>
      <c r="C53" s="5">
        <f>B53-B21</f>
        <v>1.3310000000000002</v>
      </c>
      <c r="D53" s="5">
        <f t="shared" si="1"/>
        <v>22104.979266000002</v>
      </c>
    </row>
    <row r="54" spans="1:4" x14ac:dyDescent="0.25">
      <c r="A54" s="3">
        <v>20</v>
      </c>
      <c r="B54" s="5">
        <v>1.1990000000000001</v>
      </c>
      <c r="C54" s="5">
        <f>B54-B21</f>
        <v>1.1300000000000001</v>
      </c>
      <c r="D54" s="5">
        <f t="shared" si="1"/>
        <v>18315.1914</v>
      </c>
    </row>
    <row r="55" spans="1:4" x14ac:dyDescent="0.25">
      <c r="A55" s="3">
        <v>21</v>
      </c>
      <c r="B55" s="5">
        <v>1.4430000000000001</v>
      </c>
      <c r="C55" s="5">
        <f>B55-B21</f>
        <v>1.3740000000000001</v>
      </c>
      <c r="D55" s="5">
        <f t="shared" si="1"/>
        <v>22935.727656000003</v>
      </c>
    </row>
    <row r="56" spans="1:4" x14ac:dyDescent="0.25">
      <c r="A56" s="3">
        <v>22</v>
      </c>
      <c r="B56" s="5">
        <v>1.718</v>
      </c>
      <c r="C56" s="5">
        <f>B56-B21</f>
        <v>1.649</v>
      </c>
      <c r="D56" s="5">
        <f t="shared" si="1"/>
        <v>28415.333105999998</v>
      </c>
    </row>
    <row r="57" spans="1:4" x14ac:dyDescent="0.25">
      <c r="A57" s="3">
        <v>23</v>
      </c>
      <c r="B57" s="5">
        <v>1.7830000000000001</v>
      </c>
      <c r="C57" s="5">
        <f>B57-B21</f>
        <v>1.7140000000000002</v>
      </c>
      <c r="D57" s="5">
        <f t="shared" si="1"/>
        <v>29752.635176000003</v>
      </c>
    </row>
    <row r="58" spans="1:4" x14ac:dyDescent="0.25">
      <c r="A58" s="3">
        <v>24</v>
      </c>
      <c r="B58" s="5">
        <v>2.2149999999999999</v>
      </c>
      <c r="C58" s="5">
        <f>B58-B21</f>
        <v>2.1459999999999999</v>
      </c>
      <c r="D58" s="5">
        <f t="shared" si="1"/>
        <v>39049.776295999996</v>
      </c>
    </row>
    <row r="59" spans="1:4" x14ac:dyDescent="0.25">
      <c r="A59" s="3">
        <v>25</v>
      </c>
      <c r="B59" s="5">
        <v>1.8860000000000001</v>
      </c>
      <c r="C59" s="5">
        <f>B59-B21</f>
        <v>1.8170000000000002</v>
      </c>
      <c r="D59" s="5">
        <f t="shared" si="1"/>
        <v>31904.726033999999</v>
      </c>
    </row>
    <row r="60" spans="1:4" x14ac:dyDescent="0.25">
      <c r="A60" s="3">
        <v>26</v>
      </c>
      <c r="B60" s="5">
        <v>1.675</v>
      </c>
      <c r="C60" s="5">
        <f>B60-B21</f>
        <v>1.6060000000000001</v>
      </c>
      <c r="D60" s="5">
        <f t="shared" si="1"/>
        <v>27539.507816000001</v>
      </c>
    </row>
    <row r="61" spans="1:4" x14ac:dyDescent="0.25">
      <c r="A61" s="3">
        <v>27</v>
      </c>
      <c r="B61" s="5">
        <v>1.9730000000000001</v>
      </c>
      <c r="C61" s="5">
        <f>B61-B21</f>
        <v>1.9040000000000001</v>
      </c>
      <c r="D61" s="5">
        <f t="shared" si="1"/>
        <v>33754.017696000003</v>
      </c>
    </row>
    <row r="62" spans="1:4" x14ac:dyDescent="0.25">
      <c r="A62" s="3">
        <v>28</v>
      </c>
      <c r="B62" s="5">
        <v>1.3740000000000001</v>
      </c>
      <c r="C62" s="5">
        <f>B62-B21</f>
        <v>1.3050000000000002</v>
      </c>
      <c r="D62" s="5">
        <f t="shared" si="1"/>
        <v>21606.085650000005</v>
      </c>
    </row>
    <row r="63" spans="1:4" x14ac:dyDescent="0.25">
      <c r="A63" s="3">
        <v>29</v>
      </c>
      <c r="B63" s="5">
        <v>1.605</v>
      </c>
      <c r="C63" s="5">
        <f>B63-B21</f>
        <v>1.536</v>
      </c>
      <c r="D63" s="5">
        <f t="shared" si="1"/>
        <v>26128.822176000001</v>
      </c>
    </row>
    <row r="64" spans="1:4" x14ac:dyDescent="0.25">
      <c r="A64" s="3">
        <v>30</v>
      </c>
      <c r="B64" s="5">
        <v>1.3080000000000001</v>
      </c>
      <c r="C64" s="5">
        <f>B64-B21</f>
        <v>1.2390000000000001</v>
      </c>
      <c r="D64" s="5">
        <f t="shared" si="1"/>
        <v>20351.236625999998</v>
      </c>
    </row>
    <row r="65" spans="1:4" x14ac:dyDescent="0.25">
      <c r="A65" s="3">
        <v>31</v>
      </c>
      <c r="B65" s="5">
        <v>1.786</v>
      </c>
      <c r="C65" s="5">
        <f>B65-B21</f>
        <v>1.7170000000000001</v>
      </c>
      <c r="D65" s="5">
        <f t="shared" si="1"/>
        <v>29814.745633999999</v>
      </c>
    </row>
    <row r="66" spans="1:4" x14ac:dyDescent="0.25">
      <c r="A66" s="3">
        <v>32</v>
      </c>
      <c r="B66" s="5">
        <v>1.5880000000000001</v>
      </c>
      <c r="C66" s="5">
        <f>B66-B21</f>
        <v>1.5190000000000001</v>
      </c>
      <c r="D66" s="5">
        <f t="shared" si="1"/>
        <v>25789.046066000003</v>
      </c>
    </row>
    <row r="67" spans="1:4" x14ac:dyDescent="0.25">
      <c r="A67" s="3">
        <v>33</v>
      </c>
      <c r="B67" s="5">
        <v>1.1140000000000001</v>
      </c>
      <c r="C67" s="5">
        <f>B67-B21</f>
        <v>1.0450000000000002</v>
      </c>
      <c r="D67" s="5">
        <f t="shared" si="1"/>
        <v>16758.879650000003</v>
      </c>
    </row>
    <row r="68" spans="1:4" x14ac:dyDescent="0.25">
      <c r="A68" s="3">
        <v>34</v>
      </c>
      <c r="B68" s="5">
        <v>0.97099999999999997</v>
      </c>
      <c r="C68" s="5">
        <f>B68-B21</f>
        <v>0.90199999999999991</v>
      </c>
      <c r="D68" s="5">
        <f t="shared" si="1"/>
        <v>14202.757223999999</v>
      </c>
    </row>
    <row r="69" spans="1:4" x14ac:dyDescent="0.25">
      <c r="A69" s="3">
        <v>35</v>
      </c>
      <c r="B69" s="5">
        <v>0.69800000000000006</v>
      </c>
      <c r="C69" s="5">
        <f>B69-B21</f>
        <v>0.629</v>
      </c>
      <c r="D69" s="5">
        <f t="shared" si="1"/>
        <v>9539.3477460000013</v>
      </c>
    </row>
    <row r="70" spans="1:4" x14ac:dyDescent="0.25">
      <c r="A70" s="3">
        <v>36</v>
      </c>
      <c r="B70" s="5">
        <v>0.79600000000000004</v>
      </c>
      <c r="C70" s="5">
        <f>B70-B21</f>
        <v>0.72700000000000009</v>
      </c>
      <c r="D70" s="5">
        <f t="shared" si="1"/>
        <v>11180.704274000002</v>
      </c>
    </row>
    <row r="71" spans="1:4" x14ac:dyDescent="0.25">
      <c r="A71" s="3">
        <v>37</v>
      </c>
      <c r="B71" s="5">
        <v>0.76100000000000001</v>
      </c>
      <c r="C71" s="5">
        <f>B71-B21</f>
        <v>0.69199999999999995</v>
      </c>
      <c r="D71" s="5">
        <f t="shared" si="1"/>
        <v>10590.302784</v>
      </c>
    </row>
    <row r="72" spans="1:4" x14ac:dyDescent="0.25">
      <c r="A72" s="3">
        <v>38</v>
      </c>
      <c r="B72" s="5">
        <v>0.876</v>
      </c>
      <c r="C72" s="5">
        <f>B72-B21</f>
        <v>0.80699999999999994</v>
      </c>
      <c r="D72" s="5">
        <f t="shared" si="1"/>
        <v>12547.728594</v>
      </c>
    </row>
    <row r="73" spans="1:4" x14ac:dyDescent="0.25">
      <c r="A73" s="3">
        <v>39</v>
      </c>
      <c r="B73" s="5">
        <v>0.82900000000000007</v>
      </c>
      <c r="C73" s="5">
        <f>B73-B21</f>
        <v>0.76</v>
      </c>
      <c r="D73" s="5">
        <f t="shared" si="1"/>
        <v>11741.6456</v>
      </c>
    </row>
    <row r="74" spans="1:4" x14ac:dyDescent="0.25">
      <c r="A74" s="3">
        <v>40</v>
      </c>
      <c r="B74" s="5">
        <v>1.0110000000000001</v>
      </c>
      <c r="C74" s="5">
        <f>B74-B21</f>
        <v>0.94200000000000017</v>
      </c>
      <c r="D74" s="5">
        <f t="shared" si="1"/>
        <v>14909.903784000004</v>
      </c>
    </row>
    <row r="75" spans="1:4" x14ac:dyDescent="0.25">
      <c r="A75" s="3">
        <v>41</v>
      </c>
      <c r="B75" s="5">
        <v>1.3220000000000001</v>
      </c>
      <c r="C75" s="5">
        <f>B75-B21</f>
        <v>1.2530000000000001</v>
      </c>
      <c r="D75" s="5">
        <f t="shared" si="1"/>
        <v>20616.029154</v>
      </c>
    </row>
    <row r="76" spans="1:4" x14ac:dyDescent="0.25">
      <c r="A76" s="3">
        <v>42</v>
      </c>
      <c r="B76" s="5">
        <v>1.099</v>
      </c>
      <c r="C76" s="5">
        <f>B76-B21</f>
        <v>1.03</v>
      </c>
      <c r="D76" s="5">
        <f t="shared" si="1"/>
        <v>16487.095399999998</v>
      </c>
    </row>
    <row r="77" spans="1:4" x14ac:dyDescent="0.25">
      <c r="A77" s="3">
        <v>43</v>
      </c>
      <c r="B77" s="5">
        <v>1.0880000000000001</v>
      </c>
      <c r="C77" s="5">
        <f>B77-B21</f>
        <v>1.0190000000000001</v>
      </c>
      <c r="D77" s="5">
        <f t="shared" si="1"/>
        <v>16288.332066000004</v>
      </c>
    </row>
    <row r="78" spans="1:4" x14ac:dyDescent="0.25">
      <c r="A78" s="3">
        <v>44</v>
      </c>
      <c r="B78" s="5">
        <v>1.155</v>
      </c>
      <c r="C78" s="5">
        <f>B78-B21</f>
        <v>1.0860000000000001</v>
      </c>
      <c r="D78" s="5">
        <f t="shared" si="1"/>
        <v>17506.132775999999</v>
      </c>
    </row>
    <row r="79" spans="1:4" x14ac:dyDescent="0.25">
      <c r="A79" s="3">
        <v>45</v>
      </c>
      <c r="B79" s="5">
        <v>1.151</v>
      </c>
      <c r="C79" s="5">
        <f>B79-B21</f>
        <v>1.0820000000000001</v>
      </c>
      <c r="D79" s="5">
        <f t="shared" si="1"/>
        <v>17432.947944</v>
      </c>
    </row>
    <row r="80" spans="1:4" x14ac:dyDescent="0.25">
      <c r="A80" s="3">
        <v>46</v>
      </c>
      <c r="B80" s="5">
        <v>0.97799999999999998</v>
      </c>
      <c r="C80" s="5">
        <f>B80-B21</f>
        <v>0.90900000000000003</v>
      </c>
      <c r="D80" s="5">
        <f t="shared" si="1"/>
        <v>14326.067586000001</v>
      </c>
    </row>
    <row r="81" spans="1:4" x14ac:dyDescent="0.25">
      <c r="A81" s="3">
        <v>47</v>
      </c>
      <c r="B81" s="5">
        <v>1.232</v>
      </c>
      <c r="C81" s="5">
        <f>B81-B21</f>
        <v>1.163</v>
      </c>
      <c r="D81" s="5">
        <f t="shared" si="1"/>
        <v>18926.828513999997</v>
      </c>
    </row>
    <row r="82" spans="1:4" x14ac:dyDescent="0.25">
      <c r="A82" s="3">
        <v>48</v>
      </c>
      <c r="B82" s="5">
        <v>0.87</v>
      </c>
      <c r="C82" s="5">
        <f>B82-B21</f>
        <v>0.80099999999999993</v>
      </c>
      <c r="D82" s="5">
        <f t="shared" si="1"/>
        <v>12444.355506</v>
      </c>
    </row>
    <row r="83" spans="1:4" x14ac:dyDescent="0.25">
      <c r="A83" s="3">
        <v>49</v>
      </c>
      <c r="B83" s="5">
        <v>0.91500000000000004</v>
      </c>
      <c r="C83" s="5">
        <f>B83-B21</f>
        <v>0.84600000000000009</v>
      </c>
      <c r="D83" s="5">
        <f t="shared" si="1"/>
        <v>13222.998696000001</v>
      </c>
    </row>
    <row r="84" spans="1:4" x14ac:dyDescent="0.25">
      <c r="A84" s="3">
        <v>50</v>
      </c>
      <c r="B84" s="5">
        <v>0.90400000000000003</v>
      </c>
      <c r="C84" s="5">
        <f>B84-B21</f>
        <v>0.83499999999999996</v>
      </c>
      <c r="D84" s="5">
        <f t="shared" si="1"/>
        <v>13031.950849999999</v>
      </c>
    </row>
    <row r="85" spans="1:4" x14ac:dyDescent="0.25">
      <c r="A85" s="3">
        <v>51</v>
      </c>
      <c r="B85" s="5">
        <v>1.379</v>
      </c>
      <c r="C85" s="5">
        <f>B85-B21</f>
        <v>1.31</v>
      </c>
      <c r="D85" s="5">
        <f t="shared" si="1"/>
        <v>21701.8266</v>
      </c>
    </row>
    <row r="86" spans="1:4" x14ac:dyDescent="0.25">
      <c r="A86" s="3">
        <v>52</v>
      </c>
      <c r="B86" s="5">
        <v>1.073</v>
      </c>
      <c r="C86" s="5">
        <f>B86-B21</f>
        <v>1.004</v>
      </c>
      <c r="D86" s="5">
        <f t="shared" si="1"/>
        <v>16018.034496000002</v>
      </c>
    </row>
    <row r="87" spans="1:4" x14ac:dyDescent="0.25">
      <c r="A87" s="3">
        <v>53</v>
      </c>
      <c r="B87" s="5">
        <v>1.115</v>
      </c>
      <c r="C87" s="5">
        <f>B87-B21</f>
        <v>1.046</v>
      </c>
      <c r="D87" s="5">
        <f t="shared" si="1"/>
        <v>16777.029095999998</v>
      </c>
    </row>
    <row r="88" spans="1:4" x14ac:dyDescent="0.25">
      <c r="A88" s="3">
        <v>54</v>
      </c>
      <c r="B88" s="5">
        <v>0.60699999999999998</v>
      </c>
      <c r="C88" s="5">
        <f>B88-B21</f>
        <v>0.53800000000000003</v>
      </c>
      <c r="D88" s="5">
        <f t="shared" si="1"/>
        <v>8048.0122640000009</v>
      </c>
    </row>
    <row r="89" spans="1:4" x14ac:dyDescent="0.25">
      <c r="A89" s="3">
        <v>55</v>
      </c>
      <c r="B89" s="5">
        <v>0.97299999999999998</v>
      </c>
      <c r="C89" s="5">
        <f>B89-B21</f>
        <v>0.90399999999999991</v>
      </c>
      <c r="D89" s="5">
        <f t="shared" si="1"/>
        <v>14237.969696</v>
      </c>
    </row>
    <row r="90" spans="1:4" x14ac:dyDescent="0.25">
      <c r="A90" s="3">
        <v>56</v>
      </c>
      <c r="B90" s="5">
        <v>1.0349999999999999</v>
      </c>
      <c r="C90" s="5">
        <f>B90-B21</f>
        <v>0.96599999999999997</v>
      </c>
      <c r="D90" s="5">
        <f t="shared" si="1"/>
        <v>15337.119336</v>
      </c>
    </row>
    <row r="91" spans="1:4" x14ac:dyDescent="0.25">
      <c r="A91" s="3">
        <v>57</v>
      </c>
      <c r="B91" s="5">
        <v>2.1110000000000002</v>
      </c>
      <c r="C91" s="5">
        <f>B91-B21</f>
        <v>2.0420000000000003</v>
      </c>
      <c r="D91" s="5">
        <f t="shared" si="1"/>
        <v>36746.558184000001</v>
      </c>
    </row>
    <row r="92" spans="1:4" x14ac:dyDescent="0.25">
      <c r="A92" s="3">
        <v>58</v>
      </c>
      <c r="B92" s="5">
        <v>2.012</v>
      </c>
      <c r="C92" s="5">
        <f>B92-B21</f>
        <v>1.9430000000000001</v>
      </c>
      <c r="D92" s="5">
        <f t="shared" si="1"/>
        <v>34592.376594000001</v>
      </c>
    </row>
    <row r="93" spans="1:4" x14ac:dyDescent="0.25">
      <c r="A93" s="3">
        <v>59</v>
      </c>
      <c r="B93" s="5">
        <v>1.718</v>
      </c>
      <c r="C93" s="5">
        <f>B93-B21</f>
        <v>1.649</v>
      </c>
      <c r="D93" s="5">
        <f t="shared" si="1"/>
        <v>28415.333105999998</v>
      </c>
    </row>
    <row r="94" spans="1:4" x14ac:dyDescent="0.25">
      <c r="A94" s="3">
        <v>60</v>
      </c>
      <c r="B94" s="5">
        <v>1.544</v>
      </c>
      <c r="C94" s="5">
        <f>B94-B21</f>
        <v>1.4750000000000001</v>
      </c>
      <c r="D94" s="5">
        <f t="shared" si="1"/>
        <v>24914.741249999999</v>
      </c>
    </row>
    <row r="95" spans="1:4" x14ac:dyDescent="0.25">
      <c r="A95" s="3">
        <v>61</v>
      </c>
      <c r="B95" s="5">
        <v>1.8089999999999999</v>
      </c>
      <c r="C95" s="5">
        <f>B95-B21</f>
        <v>1.74</v>
      </c>
      <c r="D95" s="5">
        <f t="shared" si="1"/>
        <v>30292.065599999998</v>
      </c>
    </row>
    <row r="96" spans="1:4" x14ac:dyDescent="0.25">
      <c r="A96" s="3">
        <v>62</v>
      </c>
      <c r="B96" s="5">
        <v>1.85</v>
      </c>
      <c r="C96" s="5">
        <f>B96-B21</f>
        <v>1.7810000000000001</v>
      </c>
      <c r="D96" s="5">
        <f t="shared" si="1"/>
        <v>31147.941666000002</v>
      </c>
    </row>
    <row r="97" spans="1:4" x14ac:dyDescent="0.25">
      <c r="A97" s="3">
        <v>63</v>
      </c>
      <c r="B97" s="5">
        <v>1.7750000000000001</v>
      </c>
      <c r="C97" s="5">
        <f>B97-B21</f>
        <v>1.7060000000000002</v>
      </c>
      <c r="D97" s="5">
        <f t="shared" si="1"/>
        <v>29587.175016000001</v>
      </c>
    </row>
    <row r="98" spans="1:4" x14ac:dyDescent="0.25">
      <c r="A98" s="3">
        <v>64</v>
      </c>
      <c r="B98" s="5">
        <v>1.768</v>
      </c>
      <c r="C98" s="5">
        <f>B98-B21</f>
        <v>1.6990000000000001</v>
      </c>
      <c r="D98" s="5">
        <f t="shared" si="1"/>
        <v>29442.597506000002</v>
      </c>
    </row>
    <row r="99" spans="1:4" x14ac:dyDescent="0.25">
      <c r="A99" s="3">
        <v>65</v>
      </c>
      <c r="B99" s="5">
        <v>1.9930000000000001</v>
      </c>
      <c r="C99" s="5">
        <f>B99-B21</f>
        <v>1.9240000000000002</v>
      </c>
      <c r="D99" s="5">
        <f t="shared" ref="D99:D124" si="2">(1906*C99*C99)+(14164*C99)-(123.9)</f>
        <v>34183.221056000002</v>
      </c>
    </row>
    <row r="100" spans="1:4" x14ac:dyDescent="0.25">
      <c r="A100" s="3">
        <v>66</v>
      </c>
      <c r="B100" s="5">
        <v>1.8029999999999999</v>
      </c>
      <c r="C100" s="5">
        <f>B100-B21</f>
        <v>1.734</v>
      </c>
      <c r="D100" s="5">
        <f t="shared" si="2"/>
        <v>30167.352935999999</v>
      </c>
    </row>
    <row r="101" spans="1:4" x14ac:dyDescent="0.25">
      <c r="A101" s="3">
        <v>67</v>
      </c>
      <c r="B101" s="5">
        <v>1.7730000000000001</v>
      </c>
      <c r="C101" s="5">
        <f>B101-B21</f>
        <v>1.7040000000000002</v>
      </c>
      <c r="D101" s="5">
        <f t="shared" si="2"/>
        <v>29545.848096000002</v>
      </c>
    </row>
    <row r="102" spans="1:4" x14ac:dyDescent="0.25">
      <c r="A102" s="3">
        <v>68</v>
      </c>
      <c r="B102" s="5">
        <v>1.825</v>
      </c>
      <c r="C102" s="5">
        <f>B102-B21</f>
        <v>1.756</v>
      </c>
      <c r="D102" s="5">
        <f t="shared" si="2"/>
        <v>30625.303615999997</v>
      </c>
    </row>
    <row r="103" spans="1:4" x14ac:dyDescent="0.25">
      <c r="A103" s="3">
        <v>69</v>
      </c>
      <c r="B103" s="5">
        <v>1.68</v>
      </c>
      <c r="C103" s="5">
        <f>B103-B21</f>
        <v>1.611</v>
      </c>
      <c r="D103" s="5">
        <f t="shared" si="2"/>
        <v>27640.985826</v>
      </c>
    </row>
    <row r="104" spans="1:4" x14ac:dyDescent="0.25">
      <c r="A104" s="3">
        <v>70</v>
      </c>
      <c r="B104" s="5">
        <v>1.8440000000000001</v>
      </c>
      <c r="C104" s="5">
        <f>B104-B21</f>
        <v>1.7750000000000001</v>
      </c>
      <c r="D104" s="5">
        <f t="shared" si="2"/>
        <v>31022.291250000002</v>
      </c>
    </row>
    <row r="105" spans="1:4" x14ac:dyDescent="0.25">
      <c r="A105" s="3">
        <v>71</v>
      </c>
      <c r="B105" s="5">
        <v>1.9180000000000001</v>
      </c>
      <c r="C105" s="5">
        <f>B105-B21</f>
        <v>1.8490000000000002</v>
      </c>
      <c r="D105" s="5">
        <f t="shared" si="2"/>
        <v>32581.570706000006</v>
      </c>
    </row>
    <row r="106" spans="1:4" x14ac:dyDescent="0.25">
      <c r="A106" s="3">
        <v>72</v>
      </c>
      <c r="B106" s="5">
        <v>1.877</v>
      </c>
      <c r="C106" s="5">
        <f>B106-B21</f>
        <v>1.8080000000000001</v>
      </c>
      <c r="D106" s="5">
        <f t="shared" si="2"/>
        <v>31715.066784000002</v>
      </c>
    </row>
    <row r="107" spans="1:4" x14ac:dyDescent="0.25">
      <c r="A107" s="3">
        <v>73</v>
      </c>
      <c r="B107" s="5">
        <v>1.6919999999999999</v>
      </c>
      <c r="C107" s="5">
        <f>B107-B21</f>
        <v>1.623</v>
      </c>
      <c r="D107" s="5">
        <f t="shared" si="2"/>
        <v>27884.921873999996</v>
      </c>
    </row>
    <row r="108" spans="1:4" x14ac:dyDescent="0.25">
      <c r="A108" s="3">
        <v>74</v>
      </c>
      <c r="B108" s="5">
        <v>1.619</v>
      </c>
      <c r="C108" s="5">
        <f>B108-B21</f>
        <v>1.55</v>
      </c>
      <c r="D108" s="5">
        <f t="shared" si="2"/>
        <v>26409.465</v>
      </c>
    </row>
    <row r="109" spans="1:4" x14ac:dyDescent="0.25">
      <c r="A109" s="3">
        <v>75</v>
      </c>
      <c r="B109" s="5">
        <v>1.6930000000000001</v>
      </c>
      <c r="C109" s="5">
        <f>B109-B21</f>
        <v>1.6240000000000001</v>
      </c>
      <c r="D109" s="5">
        <f t="shared" si="2"/>
        <v>27905.274656000001</v>
      </c>
    </row>
    <row r="110" spans="1:4" x14ac:dyDescent="0.25">
      <c r="A110" s="3">
        <v>76</v>
      </c>
      <c r="B110" s="5">
        <v>1.34</v>
      </c>
      <c r="C110" s="5">
        <f>B110-B21</f>
        <v>1.2710000000000001</v>
      </c>
      <c r="D110" s="5">
        <f t="shared" si="2"/>
        <v>20957.574546000003</v>
      </c>
    </row>
    <row r="111" spans="1:4" x14ac:dyDescent="0.25">
      <c r="A111" s="3">
        <v>77</v>
      </c>
      <c r="B111" s="5">
        <v>1.3780000000000001</v>
      </c>
      <c r="C111" s="5">
        <f>B111-B21</f>
        <v>1.3090000000000002</v>
      </c>
      <c r="D111" s="5">
        <f t="shared" si="2"/>
        <v>21682.670786000002</v>
      </c>
    </row>
    <row r="112" spans="1:4" x14ac:dyDescent="0.25">
      <c r="A112" s="3">
        <v>78</v>
      </c>
      <c r="B112" s="5">
        <v>1.3720000000000001</v>
      </c>
      <c r="C112" s="5">
        <f>B112-B21</f>
        <v>1.3030000000000002</v>
      </c>
      <c r="D112" s="5">
        <f t="shared" si="2"/>
        <v>21567.815954000002</v>
      </c>
    </row>
    <row r="113" spans="1:4" x14ac:dyDescent="0.25">
      <c r="A113" s="3">
        <v>79</v>
      </c>
      <c r="B113" s="5">
        <v>1.5940000000000001</v>
      </c>
      <c r="C113" s="5">
        <f>B113-B21</f>
        <v>1.5250000000000001</v>
      </c>
      <c r="D113" s="5">
        <f t="shared" si="2"/>
        <v>25908.841250000001</v>
      </c>
    </row>
    <row r="114" spans="1:4" x14ac:dyDescent="0.25">
      <c r="A114" s="3">
        <v>80</v>
      </c>
      <c r="B114" s="5">
        <v>1.589</v>
      </c>
      <c r="C114" s="5">
        <f>B114-B21</f>
        <v>1.52</v>
      </c>
      <c r="D114" s="5">
        <f t="shared" si="2"/>
        <v>25809.002399999998</v>
      </c>
    </row>
    <row r="115" spans="1:4" x14ac:dyDescent="0.25">
      <c r="A115" s="3">
        <v>81</v>
      </c>
      <c r="B115" s="5">
        <v>1.5660000000000001</v>
      </c>
      <c r="C115" s="5">
        <f>B115-B21</f>
        <v>1.4970000000000001</v>
      </c>
      <c r="D115" s="5">
        <f t="shared" si="2"/>
        <v>25350.971153999999</v>
      </c>
    </row>
    <row r="116" spans="1:4" x14ac:dyDescent="0.25">
      <c r="A116" s="3">
        <v>82</v>
      </c>
      <c r="B116" s="5">
        <v>1.6040000000000001</v>
      </c>
      <c r="C116" s="5">
        <f>B116-B21</f>
        <v>1.5350000000000001</v>
      </c>
      <c r="D116" s="5">
        <f t="shared" si="2"/>
        <v>26108.80485</v>
      </c>
    </row>
    <row r="117" spans="1:4" x14ac:dyDescent="0.25">
      <c r="A117" s="3">
        <v>83</v>
      </c>
      <c r="B117" s="5">
        <v>1.522</v>
      </c>
      <c r="C117" s="5">
        <f>B117-B21</f>
        <v>1.4530000000000001</v>
      </c>
      <c r="D117" s="5">
        <f t="shared" si="2"/>
        <v>24480.356354</v>
      </c>
    </row>
    <row r="118" spans="1:4" x14ac:dyDescent="0.25">
      <c r="A118" s="3">
        <v>84</v>
      </c>
      <c r="B118" s="5">
        <v>1.554</v>
      </c>
      <c r="C118" s="5">
        <f>B118-B21</f>
        <v>1.4850000000000001</v>
      </c>
      <c r="D118" s="5">
        <f t="shared" si="2"/>
        <v>25112.798849999999</v>
      </c>
    </row>
    <row r="119" spans="1:4" x14ac:dyDescent="0.25">
      <c r="A119" s="3">
        <v>85</v>
      </c>
      <c r="B119" s="5">
        <v>1.617</v>
      </c>
      <c r="C119" s="5">
        <f>B119-B21</f>
        <v>1.548</v>
      </c>
      <c r="D119" s="5">
        <f t="shared" si="2"/>
        <v>26369.327423999999</v>
      </c>
    </row>
    <row r="120" spans="1:4" x14ac:dyDescent="0.25">
      <c r="A120" s="3">
        <v>86</v>
      </c>
      <c r="B120" s="5">
        <v>1.2710000000000001</v>
      </c>
      <c r="C120" s="5">
        <f>B120-B21</f>
        <v>1.2020000000000002</v>
      </c>
      <c r="D120" s="5">
        <f t="shared" si="2"/>
        <v>19655.024424000003</v>
      </c>
    </row>
    <row r="121" spans="1:4" x14ac:dyDescent="0.25">
      <c r="A121" s="3">
        <v>87</v>
      </c>
      <c r="B121" s="5">
        <v>1.401</v>
      </c>
      <c r="C121" s="5">
        <f>B121-B21</f>
        <v>1.3320000000000001</v>
      </c>
      <c r="D121" s="5">
        <f t="shared" si="2"/>
        <v>22124.218944</v>
      </c>
    </row>
    <row r="122" spans="1:4" x14ac:dyDescent="0.25">
      <c r="A122" s="3">
        <v>88</v>
      </c>
      <c r="B122" s="5">
        <v>1.359</v>
      </c>
      <c r="C122" s="5">
        <f>B122-B21</f>
        <v>1.29</v>
      </c>
      <c r="D122" s="5">
        <f t="shared" si="2"/>
        <v>21319.434600000001</v>
      </c>
    </row>
    <row r="123" spans="1:4" x14ac:dyDescent="0.25">
      <c r="A123" s="3">
        <v>89</v>
      </c>
      <c r="B123" s="5">
        <v>1.403</v>
      </c>
      <c r="C123" s="5">
        <f>B123-B21</f>
        <v>1.3340000000000001</v>
      </c>
      <c r="D123" s="5">
        <f t="shared" si="2"/>
        <v>22162.709736000001</v>
      </c>
    </row>
    <row r="124" spans="1:4" x14ac:dyDescent="0.25">
      <c r="A124" s="3">
        <v>90</v>
      </c>
      <c r="B124" s="5">
        <v>1.3440000000000001</v>
      </c>
      <c r="C124" s="5">
        <f>B124-B21</f>
        <v>1.2750000000000001</v>
      </c>
      <c r="D124" s="5">
        <f t="shared" si="2"/>
        <v>21033.641250000001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workbookViewId="0">
      <selection activeCell="G36" sqref="G36"/>
    </sheetView>
  </sheetViews>
  <sheetFormatPr defaultRowHeight="15" x14ac:dyDescent="0.25"/>
  <cols>
    <col min="2" max="2" width="11.42578125" customWidth="1"/>
    <col min="3" max="3" width="11.85546875" customWidth="1"/>
    <col min="4" max="4" width="11.5703125" customWidth="1"/>
  </cols>
  <sheetData>
    <row r="2" spans="1:12" x14ac:dyDescent="0.25">
      <c r="A2" s="1">
        <v>2.375</v>
      </c>
      <c r="B2" s="1">
        <v>2.4210000000000003</v>
      </c>
      <c r="C2" s="1">
        <v>1.98</v>
      </c>
      <c r="D2" s="1">
        <v>1.4770000000000001</v>
      </c>
      <c r="E2" s="1">
        <v>2.0569999999999999</v>
      </c>
      <c r="F2" s="1">
        <v>0.875</v>
      </c>
      <c r="G2" s="1">
        <v>1.298</v>
      </c>
      <c r="H2" s="1">
        <v>1.034</v>
      </c>
      <c r="I2" s="1">
        <v>1.98</v>
      </c>
      <c r="J2" s="1">
        <v>2.0760000000000001</v>
      </c>
      <c r="K2" s="1">
        <v>1.8240000000000001</v>
      </c>
      <c r="L2" s="1">
        <v>1.823</v>
      </c>
    </row>
    <row r="3" spans="1:12" x14ac:dyDescent="0.25">
      <c r="A3" s="1">
        <v>1.6439999999999999</v>
      </c>
      <c r="B3" s="1">
        <v>1.974</v>
      </c>
      <c r="C3" s="1">
        <v>1.1679999999999999</v>
      </c>
      <c r="D3" s="1">
        <v>1.1500000000000001</v>
      </c>
      <c r="E3" s="1">
        <v>1.452</v>
      </c>
      <c r="F3" s="1">
        <v>1.222</v>
      </c>
      <c r="G3" s="1">
        <v>0.996</v>
      </c>
      <c r="H3" s="1">
        <v>1.5489999999999999</v>
      </c>
      <c r="I3" s="1">
        <v>1.657</v>
      </c>
      <c r="J3" s="1">
        <v>1.6520000000000001</v>
      </c>
      <c r="K3" s="1">
        <v>1.3460000000000001</v>
      </c>
      <c r="L3" s="1">
        <v>1.538</v>
      </c>
    </row>
    <row r="4" spans="1:12" x14ac:dyDescent="0.25">
      <c r="A4" s="1">
        <v>0.85699999999999998</v>
      </c>
      <c r="B4" s="1">
        <v>1.5880000000000001</v>
      </c>
      <c r="C4" s="1">
        <v>2.339</v>
      </c>
      <c r="D4" s="1">
        <v>1.4830000000000001</v>
      </c>
      <c r="E4" s="1">
        <v>1.5529999999999999</v>
      </c>
      <c r="F4" s="1">
        <v>0.71799999999999997</v>
      </c>
      <c r="G4" s="1">
        <v>1.4239999999999999</v>
      </c>
      <c r="H4" s="1">
        <v>0.97799999999999998</v>
      </c>
      <c r="I4" s="1">
        <v>1.9379999999999999</v>
      </c>
      <c r="J4" s="1">
        <v>1.784</v>
      </c>
      <c r="K4" s="1">
        <v>1.532</v>
      </c>
      <c r="L4" s="1">
        <v>1.355</v>
      </c>
    </row>
    <row r="5" spans="1:12" x14ac:dyDescent="0.25">
      <c r="A5" s="1">
        <v>0.435</v>
      </c>
      <c r="B5" s="1">
        <v>1.875</v>
      </c>
      <c r="C5" s="1">
        <v>1.8149999999999999</v>
      </c>
      <c r="D5" s="1">
        <v>1.7</v>
      </c>
      <c r="E5" s="1">
        <v>1.4910000000000001</v>
      </c>
      <c r="F5" s="1">
        <v>0.64700000000000002</v>
      </c>
      <c r="G5" s="1">
        <v>1.3160000000000001</v>
      </c>
      <c r="H5" s="1">
        <v>1.0549999999999999</v>
      </c>
      <c r="I5" s="1">
        <v>1.8440000000000001</v>
      </c>
      <c r="J5" s="1">
        <v>1.7510000000000001</v>
      </c>
      <c r="K5" s="1">
        <v>1.2190000000000001</v>
      </c>
      <c r="L5" s="1">
        <v>1.419</v>
      </c>
    </row>
    <row r="6" spans="1:12" x14ac:dyDescent="0.25">
      <c r="A6" s="1">
        <v>0.28499999999999998</v>
      </c>
      <c r="B6" s="1">
        <v>2.3780000000000001</v>
      </c>
      <c r="C6" s="1">
        <v>1.589</v>
      </c>
      <c r="D6" s="1">
        <v>1.4990000000000001</v>
      </c>
      <c r="E6" s="1">
        <v>1.82</v>
      </c>
      <c r="F6" s="1">
        <v>1.2030000000000001</v>
      </c>
      <c r="G6" s="1">
        <v>1.429</v>
      </c>
      <c r="H6" s="1">
        <v>0.91300000000000003</v>
      </c>
      <c r="I6" s="1">
        <v>1.7550000000000001</v>
      </c>
      <c r="J6" s="1">
        <v>1.95</v>
      </c>
      <c r="K6" s="1">
        <v>1.5569999999999999</v>
      </c>
      <c r="L6" s="1">
        <v>1.274</v>
      </c>
    </row>
    <row r="7" spans="1:12" x14ac:dyDescent="0.25">
      <c r="A7" s="1">
        <v>6.8000000000000005E-2</v>
      </c>
      <c r="B7" s="1">
        <v>1.8080000000000001</v>
      </c>
      <c r="C7" s="1">
        <v>1.9020000000000001</v>
      </c>
      <c r="D7" s="1">
        <v>2.339</v>
      </c>
      <c r="E7" s="1">
        <v>2.0649999999999999</v>
      </c>
      <c r="F7" s="1">
        <v>0.91800000000000004</v>
      </c>
      <c r="G7" s="1">
        <v>0.97399999999999998</v>
      </c>
      <c r="H7" s="1">
        <v>1.135</v>
      </c>
      <c r="I7" s="1">
        <v>2.0049999999999999</v>
      </c>
      <c r="J7" s="1">
        <v>1.9510000000000001</v>
      </c>
      <c r="K7" s="1">
        <v>1.7010000000000001</v>
      </c>
      <c r="L7" s="1">
        <v>1.556</v>
      </c>
    </row>
    <row r="8" spans="1:12" x14ac:dyDescent="0.25">
      <c r="A8" s="1">
        <v>1.8029999999999999</v>
      </c>
      <c r="B8" s="1">
        <v>1.6850000000000001</v>
      </c>
      <c r="C8" s="1">
        <v>2.1179999999999999</v>
      </c>
      <c r="D8" s="1">
        <v>1.6910000000000001</v>
      </c>
      <c r="E8" s="1">
        <v>1.073</v>
      </c>
      <c r="F8" s="1">
        <v>1.6220000000000001</v>
      </c>
      <c r="G8" s="1">
        <v>0.96499999999999997</v>
      </c>
      <c r="H8" s="1">
        <v>1.93</v>
      </c>
      <c r="I8" s="1">
        <v>1.6260000000000001</v>
      </c>
      <c r="J8" s="1">
        <v>1.577</v>
      </c>
      <c r="K8" s="1">
        <v>1.5609999999999999</v>
      </c>
      <c r="L8" s="1">
        <v>1.377</v>
      </c>
    </row>
    <row r="9" spans="1:12" x14ac:dyDescent="0.25">
      <c r="A9" s="1">
        <v>2.1920000000000002</v>
      </c>
      <c r="B9" s="1">
        <v>2.2549999999999999</v>
      </c>
      <c r="C9" s="1">
        <v>2.0539999999999998</v>
      </c>
      <c r="D9" s="1">
        <v>1.367</v>
      </c>
      <c r="E9" s="1">
        <v>1.3620000000000001</v>
      </c>
      <c r="F9" s="1">
        <v>1.3069999999999999</v>
      </c>
      <c r="G9" s="1">
        <v>1.3120000000000001</v>
      </c>
      <c r="H9" s="1">
        <v>2.1110000000000002</v>
      </c>
      <c r="I9" s="1">
        <v>1.877</v>
      </c>
      <c r="J9" s="1">
        <v>1.421</v>
      </c>
      <c r="K9" s="1">
        <v>1.585</v>
      </c>
      <c r="L9" s="1">
        <v>1.099</v>
      </c>
    </row>
    <row r="10" spans="1:12" x14ac:dyDescent="0.25">
      <c r="A10" t="s">
        <v>0</v>
      </c>
    </row>
    <row r="14" spans="1:12" x14ac:dyDescent="0.25">
      <c r="B14" s="1" t="s">
        <v>7</v>
      </c>
      <c r="C14" s="1" t="s">
        <v>8</v>
      </c>
      <c r="D14" s="1" t="s">
        <v>9</v>
      </c>
      <c r="E14" s="1" t="s">
        <v>10</v>
      </c>
    </row>
    <row r="15" spans="1:12" x14ac:dyDescent="0.25">
      <c r="A15" t="s">
        <v>1</v>
      </c>
      <c r="B15">
        <v>2.375</v>
      </c>
      <c r="C15">
        <f>B15-B20</f>
        <v>2.3069999999999999</v>
      </c>
      <c r="D15">
        <v>320</v>
      </c>
      <c r="E15">
        <f>(36.032*C15*C15)+(49.397*C15)+(8.3535)</f>
        <v>314.08365496799996</v>
      </c>
    </row>
    <row r="16" spans="1:12" x14ac:dyDescent="0.25">
      <c r="A16" t="s">
        <v>2</v>
      </c>
      <c r="B16">
        <v>1.6439999999999999</v>
      </c>
      <c r="C16">
        <f>B16-B20</f>
        <v>1.5759999999999998</v>
      </c>
      <c r="D16">
        <v>160</v>
      </c>
      <c r="E16">
        <f t="shared" ref="E16:E20" si="0">(36.032*C16*C16)+(49.397*C16)+(8.3535)</f>
        <v>175.69858883199996</v>
      </c>
    </row>
    <row r="17" spans="1:11" x14ac:dyDescent="0.25">
      <c r="A17" t="s">
        <v>3</v>
      </c>
      <c r="B17">
        <v>0.85699999999999998</v>
      </c>
      <c r="C17">
        <f>B17-B20</f>
        <v>0.78899999999999992</v>
      </c>
      <c r="D17">
        <v>80</v>
      </c>
      <c r="E17">
        <f t="shared" si="0"/>
        <v>69.758409671999985</v>
      </c>
    </row>
    <row r="18" spans="1:11" x14ac:dyDescent="0.25">
      <c r="A18" t="s">
        <v>4</v>
      </c>
      <c r="B18">
        <v>0.435</v>
      </c>
      <c r="C18">
        <f>B18-B20</f>
        <v>0.36699999999999999</v>
      </c>
      <c r="D18">
        <v>40</v>
      </c>
      <c r="E18">
        <f t="shared" si="0"/>
        <v>31.335313047999996</v>
      </c>
    </row>
    <row r="19" spans="1:11" x14ac:dyDescent="0.25">
      <c r="A19" t="s">
        <v>5</v>
      </c>
      <c r="B19">
        <v>0.28499999999999998</v>
      </c>
      <c r="C19">
        <f>B19-B20</f>
        <v>0.21699999999999997</v>
      </c>
      <c r="D19">
        <v>20</v>
      </c>
      <c r="E19">
        <f t="shared" si="0"/>
        <v>20.769359847999997</v>
      </c>
    </row>
    <row r="20" spans="1:11" x14ac:dyDescent="0.25">
      <c r="A20" t="s">
        <v>6</v>
      </c>
      <c r="B20">
        <v>6.8000000000000005E-2</v>
      </c>
      <c r="C20">
        <f>B20-B20</f>
        <v>0</v>
      </c>
      <c r="D20">
        <v>0</v>
      </c>
      <c r="E20">
        <f t="shared" si="0"/>
        <v>8.3535000000000004</v>
      </c>
    </row>
    <row r="29" spans="1:11" x14ac:dyDescent="0.25">
      <c r="H29" s="2"/>
      <c r="I29" s="2" t="s">
        <v>15</v>
      </c>
      <c r="J29" s="2"/>
      <c r="K29" s="2"/>
    </row>
    <row r="33" spans="1:4" x14ac:dyDescent="0.25">
      <c r="A33" s="4" t="s">
        <v>12</v>
      </c>
      <c r="B33" s="4" t="s">
        <v>13</v>
      </c>
      <c r="C33" s="4" t="s">
        <v>8</v>
      </c>
      <c r="D33" s="4" t="s">
        <v>10</v>
      </c>
    </row>
    <row r="34" spans="1:4" x14ac:dyDescent="0.25">
      <c r="A34" s="3">
        <v>1</v>
      </c>
      <c r="B34" s="5">
        <v>1.8029999999999999</v>
      </c>
      <c r="C34" s="5">
        <f>B34-B20</f>
        <v>1.7349999999999999</v>
      </c>
      <c r="D34" s="5">
        <f t="shared" ref="D34:D97" si="1">(36.032*C34*C34)+(49.397*C34)+(8.3535)</f>
        <v>202.52172219999994</v>
      </c>
    </row>
    <row r="35" spans="1:4" x14ac:dyDescent="0.25">
      <c r="A35" s="3">
        <v>2</v>
      </c>
      <c r="B35" s="5">
        <v>2.1920000000000002</v>
      </c>
      <c r="C35" s="5">
        <f>B35-B20</f>
        <v>2.1240000000000001</v>
      </c>
      <c r="D35" s="5">
        <f t="shared" si="1"/>
        <v>275.82662803199997</v>
      </c>
    </row>
    <row r="36" spans="1:4" x14ac:dyDescent="0.25">
      <c r="A36" s="3">
        <v>3</v>
      </c>
      <c r="B36" s="5">
        <v>2.4210000000000003</v>
      </c>
      <c r="C36" s="5">
        <f>B36-B20</f>
        <v>2.3530000000000002</v>
      </c>
      <c r="D36" s="5">
        <f t="shared" si="1"/>
        <v>324.07973648800004</v>
      </c>
    </row>
    <row r="37" spans="1:4" x14ac:dyDescent="0.25">
      <c r="A37" s="3">
        <v>4</v>
      </c>
      <c r="B37" s="5">
        <v>1.974</v>
      </c>
      <c r="C37" s="5">
        <f>B37-B20</f>
        <v>1.9059999999999999</v>
      </c>
      <c r="D37" s="5">
        <f t="shared" si="1"/>
        <v>233.40252875199994</v>
      </c>
    </row>
    <row r="38" spans="1:4" x14ac:dyDescent="0.25">
      <c r="A38" s="3">
        <v>5</v>
      </c>
      <c r="B38" s="5">
        <v>1.5880000000000001</v>
      </c>
      <c r="C38" s="5">
        <f>B38-B20</f>
        <v>1.52</v>
      </c>
      <c r="D38" s="5">
        <f t="shared" si="1"/>
        <v>166.68527280000001</v>
      </c>
    </row>
    <row r="39" spans="1:4" x14ac:dyDescent="0.25">
      <c r="A39" s="3">
        <v>6</v>
      </c>
      <c r="B39" s="5">
        <v>1.875</v>
      </c>
      <c r="C39" s="5">
        <f>B39-B20</f>
        <v>1.8069999999999999</v>
      </c>
      <c r="D39" s="5">
        <f t="shared" si="1"/>
        <v>215.26733096799995</v>
      </c>
    </row>
    <row r="40" spans="1:4" x14ac:dyDescent="0.25">
      <c r="A40" s="3">
        <v>7</v>
      </c>
      <c r="B40" s="5">
        <v>2.3780000000000001</v>
      </c>
      <c r="C40" s="5">
        <f>B40-B20</f>
        <v>2.31</v>
      </c>
      <c r="D40" s="5">
        <f t="shared" si="1"/>
        <v>314.7309252</v>
      </c>
    </row>
    <row r="41" spans="1:4" x14ac:dyDescent="0.25">
      <c r="A41" s="3">
        <v>8</v>
      </c>
      <c r="B41" s="5">
        <v>1.8080000000000001</v>
      </c>
      <c r="C41" s="5">
        <f>B41-B20</f>
        <v>1.74</v>
      </c>
      <c r="D41" s="5">
        <f t="shared" si="1"/>
        <v>203.3947632</v>
      </c>
    </row>
    <row r="42" spans="1:4" x14ac:dyDescent="0.25">
      <c r="A42" s="3">
        <v>9</v>
      </c>
      <c r="B42" s="5">
        <v>1.6850000000000001</v>
      </c>
      <c r="C42" s="5">
        <f>B42-B20</f>
        <v>1.617</v>
      </c>
      <c r="D42" s="5">
        <f t="shared" si="1"/>
        <v>182.440923048</v>
      </c>
    </row>
    <row r="43" spans="1:4" x14ac:dyDescent="0.25">
      <c r="A43" s="3">
        <v>10</v>
      </c>
      <c r="B43" s="5">
        <v>2.2549999999999999</v>
      </c>
      <c r="C43" s="5">
        <f>B43-B20</f>
        <v>2.1869999999999998</v>
      </c>
      <c r="D43" s="5">
        <f t="shared" si="1"/>
        <v>288.72467800799996</v>
      </c>
    </row>
    <row r="44" spans="1:4" x14ac:dyDescent="0.25">
      <c r="A44" s="3">
        <v>11</v>
      </c>
      <c r="B44" s="5">
        <v>1.98</v>
      </c>
      <c r="C44" s="5">
        <f>B44-B20</f>
        <v>1.9119999999999999</v>
      </c>
      <c r="D44" s="5">
        <f t="shared" si="1"/>
        <v>234.524331808</v>
      </c>
    </row>
    <row r="45" spans="1:4" x14ac:dyDescent="0.25">
      <c r="A45" s="3">
        <v>12</v>
      </c>
      <c r="B45" s="5">
        <v>1.1679999999999999</v>
      </c>
      <c r="C45" s="5">
        <f>B45-B20</f>
        <v>1.0999999999999999</v>
      </c>
      <c r="D45" s="5">
        <f t="shared" si="1"/>
        <v>106.28891999999998</v>
      </c>
    </row>
    <row r="46" spans="1:4" x14ac:dyDescent="0.25">
      <c r="A46" s="3">
        <v>13</v>
      </c>
      <c r="B46" s="5">
        <v>2.339</v>
      </c>
      <c r="C46" s="5">
        <f>B46-B20</f>
        <v>2.2709999999999999</v>
      </c>
      <c r="D46" s="5">
        <f t="shared" si="1"/>
        <v>306.36700111199991</v>
      </c>
    </row>
    <row r="47" spans="1:4" x14ac:dyDescent="0.25">
      <c r="A47" s="3">
        <v>14</v>
      </c>
      <c r="B47" s="5">
        <v>1.8149999999999999</v>
      </c>
      <c r="C47" s="5">
        <f>B47-B20</f>
        <v>1.7469999999999999</v>
      </c>
      <c r="D47" s="5">
        <f t="shared" si="1"/>
        <v>204.62004728799997</v>
      </c>
    </row>
    <row r="48" spans="1:4" x14ac:dyDescent="0.25">
      <c r="A48" s="3">
        <v>15</v>
      </c>
      <c r="B48" s="5">
        <v>1.589</v>
      </c>
      <c r="C48" s="5">
        <f>B48-B20</f>
        <v>1.5209999999999999</v>
      </c>
      <c r="D48" s="5">
        <f t="shared" si="1"/>
        <v>166.84424311199996</v>
      </c>
    </row>
    <row r="49" spans="1:4" x14ac:dyDescent="0.25">
      <c r="A49" s="3">
        <v>16</v>
      </c>
      <c r="B49" s="5">
        <v>1.9020000000000001</v>
      </c>
      <c r="C49" s="5">
        <f>B49-B20</f>
        <v>1.8340000000000001</v>
      </c>
      <c r="D49" s="5">
        <f t="shared" si="1"/>
        <v>220.14324779199998</v>
      </c>
    </row>
    <row r="50" spans="1:4" x14ac:dyDescent="0.25">
      <c r="A50" s="3">
        <v>17</v>
      </c>
      <c r="B50" s="5">
        <v>2.1179999999999999</v>
      </c>
      <c r="C50" s="5">
        <f>B50-B20</f>
        <v>2.0499999999999998</v>
      </c>
      <c r="D50" s="5">
        <f t="shared" si="1"/>
        <v>261.04182999999995</v>
      </c>
    </row>
    <row r="51" spans="1:4" x14ac:dyDescent="0.25">
      <c r="A51" s="3">
        <v>18</v>
      </c>
      <c r="B51" s="5">
        <v>2.0539999999999998</v>
      </c>
      <c r="C51" s="5">
        <f>B51-B20</f>
        <v>1.9859999999999998</v>
      </c>
      <c r="D51" s="5">
        <f t="shared" si="1"/>
        <v>248.57321227199992</v>
      </c>
    </row>
    <row r="52" spans="1:4" x14ac:dyDescent="0.25">
      <c r="A52" s="3">
        <v>19</v>
      </c>
      <c r="B52" s="5">
        <v>1.4770000000000001</v>
      </c>
      <c r="C52" s="5">
        <f>B52-B20</f>
        <v>1.409</v>
      </c>
      <c r="D52" s="5">
        <f t="shared" si="1"/>
        <v>149.48751799199999</v>
      </c>
    </row>
    <row r="53" spans="1:4" x14ac:dyDescent="0.25">
      <c r="A53" s="3">
        <v>20</v>
      </c>
      <c r="B53" s="5">
        <v>1.1500000000000001</v>
      </c>
      <c r="C53" s="5">
        <f>B53-B20</f>
        <v>1.0820000000000001</v>
      </c>
      <c r="D53" s="5">
        <f t="shared" si="1"/>
        <v>103.98458116800001</v>
      </c>
    </row>
    <row r="54" spans="1:4" x14ac:dyDescent="0.25">
      <c r="A54" s="3">
        <v>21</v>
      </c>
      <c r="B54" s="5">
        <v>1.4830000000000001</v>
      </c>
      <c r="C54" s="5">
        <f>B54-B20</f>
        <v>1.415</v>
      </c>
      <c r="D54" s="5">
        <f t="shared" si="1"/>
        <v>150.3944262</v>
      </c>
    </row>
    <row r="55" spans="1:4" x14ac:dyDescent="0.25">
      <c r="A55" s="3">
        <v>22</v>
      </c>
      <c r="B55" s="5">
        <v>1.7</v>
      </c>
      <c r="C55" s="5">
        <f>B55-B20</f>
        <v>1.6319999999999999</v>
      </c>
      <c r="D55" s="5">
        <f t="shared" si="1"/>
        <v>184.93789756799998</v>
      </c>
    </row>
    <row r="56" spans="1:4" x14ac:dyDescent="0.25">
      <c r="A56" s="3">
        <v>23</v>
      </c>
      <c r="B56" s="5">
        <v>1.4990000000000001</v>
      </c>
      <c r="C56" s="5">
        <f>B56-B20</f>
        <v>1.431</v>
      </c>
      <c r="D56" s="5">
        <f t="shared" si="1"/>
        <v>152.82553135199998</v>
      </c>
    </row>
    <row r="57" spans="1:4" x14ac:dyDescent="0.25">
      <c r="A57" s="3">
        <v>24</v>
      </c>
      <c r="B57" s="5">
        <v>2.339</v>
      </c>
      <c r="C57" s="5">
        <f>B57-B20</f>
        <v>2.2709999999999999</v>
      </c>
      <c r="D57" s="5">
        <f t="shared" si="1"/>
        <v>306.36700111199991</v>
      </c>
    </row>
    <row r="58" spans="1:4" x14ac:dyDescent="0.25">
      <c r="A58" s="3">
        <v>25</v>
      </c>
      <c r="B58" s="5">
        <v>1.6910000000000001</v>
      </c>
      <c r="C58" s="5">
        <f>B58-B20</f>
        <v>1.623</v>
      </c>
      <c r="D58" s="5">
        <f t="shared" si="1"/>
        <v>183.43776712799999</v>
      </c>
    </row>
    <row r="59" spans="1:4" x14ac:dyDescent="0.25">
      <c r="A59" s="3">
        <v>26</v>
      </c>
      <c r="B59" s="5">
        <v>1.367</v>
      </c>
      <c r="C59" s="5">
        <f>B59-B20</f>
        <v>1.2989999999999999</v>
      </c>
      <c r="D59" s="5">
        <f t="shared" si="1"/>
        <v>133.32063583199999</v>
      </c>
    </row>
    <row r="60" spans="1:4" x14ac:dyDescent="0.25">
      <c r="A60" s="3">
        <v>27</v>
      </c>
      <c r="B60" s="5">
        <v>2.0569999999999999</v>
      </c>
      <c r="C60" s="5">
        <f>B60-B20</f>
        <v>1.9889999999999999</v>
      </c>
      <c r="D60" s="5">
        <f t="shared" si="1"/>
        <v>249.15108487199996</v>
      </c>
    </row>
    <row r="61" spans="1:4" x14ac:dyDescent="0.25">
      <c r="A61" s="3">
        <v>28</v>
      </c>
      <c r="B61" s="5">
        <v>1.452</v>
      </c>
      <c r="C61" s="5">
        <f>B61-B20</f>
        <v>1.3839999999999999</v>
      </c>
      <c r="D61" s="5">
        <f t="shared" si="1"/>
        <v>145.73665859199997</v>
      </c>
    </row>
    <row r="62" spans="1:4" x14ac:dyDescent="0.25">
      <c r="A62" s="3">
        <v>29</v>
      </c>
      <c r="B62" s="5">
        <v>1.5529999999999999</v>
      </c>
      <c r="C62" s="5">
        <f>B62-B20</f>
        <v>1.4849999999999999</v>
      </c>
      <c r="D62" s="5">
        <f t="shared" si="1"/>
        <v>161.16671219999995</v>
      </c>
    </row>
    <row r="63" spans="1:4" x14ac:dyDescent="0.25">
      <c r="A63" s="3">
        <v>30</v>
      </c>
      <c r="B63" s="5">
        <v>1.4910000000000001</v>
      </c>
      <c r="C63" s="5">
        <f>B63-B20</f>
        <v>1.423</v>
      </c>
      <c r="D63" s="5">
        <f t="shared" si="1"/>
        <v>151.60767272800001</v>
      </c>
    </row>
    <row r="64" spans="1:4" x14ac:dyDescent="0.25">
      <c r="A64" s="3">
        <v>31</v>
      </c>
      <c r="B64" s="5">
        <v>1.82</v>
      </c>
      <c r="C64" s="5">
        <f>B64-B20</f>
        <v>1.752</v>
      </c>
      <c r="D64" s="5">
        <f t="shared" si="1"/>
        <v>205.49741212799998</v>
      </c>
    </row>
    <row r="65" spans="1:4" x14ac:dyDescent="0.25">
      <c r="A65" s="3">
        <v>32</v>
      </c>
      <c r="B65" s="5">
        <v>2.0649999999999999</v>
      </c>
      <c r="C65" s="5">
        <f>B65-B20</f>
        <v>1.9969999999999999</v>
      </c>
      <c r="D65" s="5">
        <f t="shared" si="1"/>
        <v>250.69524928799996</v>
      </c>
    </row>
    <row r="66" spans="1:4" x14ac:dyDescent="0.25">
      <c r="A66" s="3">
        <v>33</v>
      </c>
      <c r="B66" s="5">
        <v>1.073</v>
      </c>
      <c r="C66" s="5">
        <f>B66-B20</f>
        <v>1.0049999999999999</v>
      </c>
      <c r="D66" s="5">
        <f t="shared" si="1"/>
        <v>94.390705799999978</v>
      </c>
    </row>
    <row r="67" spans="1:4" x14ac:dyDescent="0.25">
      <c r="A67" s="3">
        <v>34</v>
      </c>
      <c r="B67" s="5">
        <v>1.3620000000000001</v>
      </c>
      <c r="C67" s="5">
        <f>B67-B20</f>
        <v>1.294</v>
      </c>
      <c r="D67" s="5">
        <f t="shared" si="1"/>
        <v>132.60649595200002</v>
      </c>
    </row>
    <row r="68" spans="1:4" x14ac:dyDescent="0.25">
      <c r="A68" s="3">
        <v>35</v>
      </c>
      <c r="B68" s="5">
        <v>0.875</v>
      </c>
      <c r="C68" s="5">
        <f>B68-B20</f>
        <v>0.80699999999999994</v>
      </c>
      <c r="D68" s="5">
        <f t="shared" si="1"/>
        <v>71.682682967999995</v>
      </c>
    </row>
    <row r="69" spans="1:4" x14ac:dyDescent="0.25">
      <c r="A69" s="3">
        <v>36</v>
      </c>
      <c r="B69" s="5">
        <v>1.222</v>
      </c>
      <c r="C69" s="5">
        <f>B69-B20</f>
        <v>1.1539999999999999</v>
      </c>
      <c r="D69" s="5">
        <f t="shared" si="1"/>
        <v>113.34202891199999</v>
      </c>
    </row>
    <row r="70" spans="1:4" x14ac:dyDescent="0.25">
      <c r="A70" s="3">
        <v>37</v>
      </c>
      <c r="B70" s="5">
        <v>0.71799999999999997</v>
      </c>
      <c r="C70" s="5">
        <f>B70-B20</f>
        <v>0.64999999999999991</v>
      </c>
      <c r="D70" s="5">
        <f t="shared" si="1"/>
        <v>55.685069999999982</v>
      </c>
    </row>
    <row r="71" spans="1:4" x14ac:dyDescent="0.25">
      <c r="A71" s="3">
        <v>38</v>
      </c>
      <c r="B71" s="5">
        <v>0.64700000000000002</v>
      </c>
      <c r="C71" s="5">
        <f>B71-B20</f>
        <v>0.57899999999999996</v>
      </c>
      <c r="D71" s="5">
        <f t="shared" si="1"/>
        <v>49.033766711999988</v>
      </c>
    </row>
    <row r="72" spans="1:4" x14ac:dyDescent="0.25">
      <c r="A72" s="3">
        <v>39</v>
      </c>
      <c r="B72" s="5">
        <v>1.2030000000000001</v>
      </c>
      <c r="C72" s="5">
        <f>B72-B20</f>
        <v>1.135</v>
      </c>
      <c r="D72" s="5">
        <f t="shared" si="1"/>
        <v>110.8364182</v>
      </c>
    </row>
    <row r="73" spans="1:4" x14ac:dyDescent="0.25">
      <c r="A73" s="3">
        <v>40</v>
      </c>
      <c r="B73" s="5">
        <v>0.91800000000000004</v>
      </c>
      <c r="C73" s="5">
        <f>B73-B20</f>
        <v>0.85000000000000009</v>
      </c>
      <c r="D73" s="5">
        <f t="shared" si="1"/>
        <v>76.374070000000003</v>
      </c>
    </row>
    <row r="74" spans="1:4" x14ac:dyDescent="0.25">
      <c r="A74" s="3">
        <v>41</v>
      </c>
      <c r="B74" s="5">
        <v>1.6220000000000001</v>
      </c>
      <c r="C74" s="5">
        <f>B74-B20</f>
        <v>1.554</v>
      </c>
      <c r="D74" s="5">
        <f t="shared" si="1"/>
        <v>172.13069131200001</v>
      </c>
    </row>
    <row r="75" spans="1:4" x14ac:dyDescent="0.25">
      <c r="A75" s="3">
        <v>42</v>
      </c>
      <c r="B75" s="5">
        <v>1.3069999999999999</v>
      </c>
      <c r="C75" s="5">
        <f>B75-B20</f>
        <v>1.2389999999999999</v>
      </c>
      <c r="D75" s="5">
        <f t="shared" si="1"/>
        <v>124.86986287199997</v>
      </c>
    </row>
    <row r="76" spans="1:4" x14ac:dyDescent="0.25">
      <c r="A76" s="3">
        <v>43</v>
      </c>
      <c r="B76" s="5">
        <v>1.298</v>
      </c>
      <c r="C76" s="5">
        <f>B76-B20</f>
        <v>1.23</v>
      </c>
      <c r="D76" s="5">
        <f t="shared" si="1"/>
        <v>123.62462279999998</v>
      </c>
    </row>
    <row r="77" spans="1:4" x14ac:dyDescent="0.25">
      <c r="A77" s="3">
        <v>44</v>
      </c>
      <c r="B77" s="5">
        <v>0.996</v>
      </c>
      <c r="C77" s="5">
        <f>B77-B20</f>
        <v>0.92799999999999994</v>
      </c>
      <c r="D77" s="5">
        <f t="shared" si="1"/>
        <v>85.224097887999989</v>
      </c>
    </row>
    <row r="78" spans="1:4" x14ac:dyDescent="0.25">
      <c r="A78" s="3">
        <v>45</v>
      </c>
      <c r="B78" s="5">
        <v>1.4239999999999999</v>
      </c>
      <c r="C78" s="5">
        <f>B78-B20</f>
        <v>1.3559999999999999</v>
      </c>
      <c r="D78" s="5">
        <f t="shared" si="1"/>
        <v>141.58916755199996</v>
      </c>
    </row>
    <row r="79" spans="1:4" x14ac:dyDescent="0.25">
      <c r="A79" s="3">
        <v>46</v>
      </c>
      <c r="B79" s="5">
        <v>1.3160000000000001</v>
      </c>
      <c r="C79" s="5">
        <f>B79-B20</f>
        <v>1.248</v>
      </c>
      <c r="D79" s="5">
        <f t="shared" si="1"/>
        <v>126.12094012799999</v>
      </c>
    </row>
    <row r="80" spans="1:4" x14ac:dyDescent="0.25">
      <c r="A80" s="3">
        <v>47</v>
      </c>
      <c r="B80" s="5">
        <v>1.429</v>
      </c>
      <c r="C80" s="5">
        <f>B80-B20</f>
        <v>1.361</v>
      </c>
      <c r="D80" s="5">
        <f t="shared" si="1"/>
        <v>142.32564727199997</v>
      </c>
    </row>
    <row r="81" spans="1:4" x14ac:dyDescent="0.25">
      <c r="A81" s="3">
        <v>48</v>
      </c>
      <c r="B81" s="5">
        <v>0.97399999999999998</v>
      </c>
      <c r="C81" s="5">
        <f>B81-B20</f>
        <v>0.90599999999999992</v>
      </c>
      <c r="D81" s="5">
        <f t="shared" si="1"/>
        <v>82.683544751999989</v>
      </c>
    </row>
    <row r="82" spans="1:4" x14ac:dyDescent="0.25">
      <c r="A82" s="3">
        <v>49</v>
      </c>
      <c r="B82" s="5">
        <v>0.96499999999999997</v>
      </c>
      <c r="C82" s="5">
        <f>B82-B20</f>
        <v>0.89700000000000002</v>
      </c>
      <c r="D82" s="5">
        <f t="shared" si="1"/>
        <v>81.654280487999998</v>
      </c>
    </row>
    <row r="83" spans="1:4" x14ac:dyDescent="0.25">
      <c r="A83" s="3">
        <v>50</v>
      </c>
      <c r="B83" s="5">
        <v>1.3120000000000001</v>
      </c>
      <c r="C83" s="5">
        <f>B83-B20</f>
        <v>1.244</v>
      </c>
      <c r="D83" s="5">
        <f t="shared" si="1"/>
        <v>125.56418515199998</v>
      </c>
    </row>
    <row r="84" spans="1:4" x14ac:dyDescent="0.25">
      <c r="A84" s="3">
        <v>51</v>
      </c>
      <c r="B84" s="5">
        <v>1.034</v>
      </c>
      <c r="C84" s="5">
        <f>B84-B20</f>
        <v>0.96599999999999997</v>
      </c>
      <c r="D84" s="5">
        <f t="shared" si="1"/>
        <v>89.694478991999986</v>
      </c>
    </row>
    <row r="85" spans="1:4" x14ac:dyDescent="0.25">
      <c r="A85" s="3">
        <v>52</v>
      </c>
      <c r="B85" s="5">
        <v>1.5489999999999999</v>
      </c>
      <c r="C85" s="5">
        <f>B85-B20</f>
        <v>1.4809999999999999</v>
      </c>
      <c r="D85" s="5">
        <f t="shared" si="1"/>
        <v>160.54164055199996</v>
      </c>
    </row>
    <row r="86" spans="1:4" x14ac:dyDescent="0.25">
      <c r="A86" s="3">
        <v>53</v>
      </c>
      <c r="B86" s="5">
        <v>0.97799999999999998</v>
      </c>
      <c r="C86" s="5">
        <f>B86-B20</f>
        <v>0.90999999999999992</v>
      </c>
      <c r="D86" s="5">
        <f t="shared" si="1"/>
        <v>83.142869199999978</v>
      </c>
    </row>
    <row r="87" spans="1:4" x14ac:dyDescent="0.25">
      <c r="A87" s="3">
        <v>54</v>
      </c>
      <c r="B87" s="5">
        <v>1.0549999999999999</v>
      </c>
      <c r="C87" s="5">
        <f>B87-B20</f>
        <v>0.98699999999999988</v>
      </c>
      <c r="D87" s="5">
        <f t="shared" si="1"/>
        <v>92.209596407999982</v>
      </c>
    </row>
    <row r="88" spans="1:4" x14ac:dyDescent="0.25">
      <c r="A88" s="3">
        <v>55</v>
      </c>
      <c r="B88" s="5">
        <v>0.91300000000000003</v>
      </c>
      <c r="C88" s="5">
        <f>B88-B20</f>
        <v>0.84499999999999997</v>
      </c>
      <c r="D88" s="5">
        <f t="shared" si="1"/>
        <v>75.821713799999998</v>
      </c>
    </row>
    <row r="89" spans="1:4" x14ac:dyDescent="0.25">
      <c r="A89" s="3">
        <v>56</v>
      </c>
      <c r="B89" s="5">
        <v>1.135</v>
      </c>
      <c r="C89" s="5">
        <f>B89-B20</f>
        <v>1.0669999999999999</v>
      </c>
      <c r="D89" s="5">
        <f t="shared" si="1"/>
        <v>102.08213464799999</v>
      </c>
    </row>
    <row r="90" spans="1:4" x14ac:dyDescent="0.25">
      <c r="A90" s="3">
        <v>57</v>
      </c>
      <c r="B90" s="5">
        <v>1.93</v>
      </c>
      <c r="C90" s="5">
        <f>B90-B20</f>
        <v>1.8619999999999999</v>
      </c>
      <c r="D90" s="5">
        <f t="shared" si="1"/>
        <v>225.25524340799996</v>
      </c>
    </row>
    <row r="91" spans="1:4" x14ac:dyDescent="0.25">
      <c r="A91" s="3">
        <v>58</v>
      </c>
      <c r="B91" s="5">
        <v>2.1110000000000002</v>
      </c>
      <c r="C91" s="5">
        <f>B91-B20</f>
        <v>2.0430000000000001</v>
      </c>
      <c r="D91" s="5">
        <f t="shared" si="1"/>
        <v>259.663698168</v>
      </c>
    </row>
    <row r="92" spans="1:4" x14ac:dyDescent="0.25">
      <c r="A92" s="3">
        <v>59</v>
      </c>
      <c r="B92" s="5">
        <v>1.98</v>
      </c>
      <c r="C92" s="5">
        <f>B92-B20</f>
        <v>1.9119999999999999</v>
      </c>
      <c r="D92" s="5">
        <f t="shared" si="1"/>
        <v>234.524331808</v>
      </c>
    </row>
    <row r="93" spans="1:4" x14ac:dyDescent="0.25">
      <c r="A93" s="3">
        <v>60</v>
      </c>
      <c r="B93" s="5">
        <v>1.657</v>
      </c>
      <c r="C93" s="5">
        <f>B93-B20</f>
        <v>1.589</v>
      </c>
      <c r="D93" s="5">
        <f t="shared" si="1"/>
        <v>177.82328647200001</v>
      </c>
    </row>
    <row r="94" spans="1:4" x14ac:dyDescent="0.25">
      <c r="A94" s="3">
        <v>61</v>
      </c>
      <c r="B94" s="5">
        <v>1.9379999999999999</v>
      </c>
      <c r="C94" s="5">
        <f>B94-B20</f>
        <v>1.8699999999999999</v>
      </c>
      <c r="D94" s="5">
        <f t="shared" si="1"/>
        <v>226.72619079999996</v>
      </c>
    </row>
    <row r="95" spans="1:4" x14ac:dyDescent="0.25">
      <c r="A95" s="3">
        <v>62</v>
      </c>
      <c r="B95" s="5">
        <v>1.8440000000000001</v>
      </c>
      <c r="C95" s="5">
        <f>B95-B20</f>
        <v>1.776</v>
      </c>
      <c r="D95" s="5">
        <f t="shared" si="1"/>
        <v>209.73384163200001</v>
      </c>
    </row>
    <row r="96" spans="1:4" x14ac:dyDescent="0.25">
      <c r="A96" s="3">
        <v>63</v>
      </c>
      <c r="B96" s="5">
        <v>1.7550000000000001</v>
      </c>
      <c r="C96" s="5">
        <f>B96-B20</f>
        <v>1.6870000000000001</v>
      </c>
      <c r="D96" s="5">
        <f t="shared" si="1"/>
        <v>194.23219400800002</v>
      </c>
    </row>
    <row r="97" spans="1:4" x14ac:dyDescent="0.25">
      <c r="A97" s="3">
        <v>64</v>
      </c>
      <c r="B97" s="5">
        <v>2.0049999999999999</v>
      </c>
      <c r="C97" s="5">
        <f>B97-B20</f>
        <v>1.9369999999999998</v>
      </c>
      <c r="D97" s="5">
        <f t="shared" si="1"/>
        <v>239.22643600799992</v>
      </c>
    </row>
    <row r="98" spans="1:4" x14ac:dyDescent="0.25">
      <c r="A98" s="3">
        <v>65</v>
      </c>
      <c r="B98" s="5">
        <v>1.6260000000000001</v>
      </c>
      <c r="C98" s="5">
        <f>B98-B20</f>
        <v>1.5580000000000001</v>
      </c>
      <c r="D98" s="5">
        <f t="shared" ref="D98:D123" si="2">(36.032*C98*C98)+(49.397*C98)+(8.3535)</f>
        <v>172.77680564799999</v>
      </c>
    </row>
    <row r="99" spans="1:4" x14ac:dyDescent="0.25">
      <c r="A99" s="3">
        <v>66</v>
      </c>
      <c r="B99" s="5">
        <v>1.877</v>
      </c>
      <c r="C99" s="5">
        <f>B99-B20</f>
        <v>1.8089999999999999</v>
      </c>
      <c r="D99" s="5">
        <f t="shared" si="2"/>
        <v>215.62670839199995</v>
      </c>
    </row>
    <row r="100" spans="1:4" x14ac:dyDescent="0.25">
      <c r="A100" s="3">
        <v>67</v>
      </c>
      <c r="B100" s="5">
        <v>2.0760000000000001</v>
      </c>
      <c r="C100" s="5">
        <f>B100-B20</f>
        <v>2.008</v>
      </c>
      <c r="D100" s="5">
        <f t="shared" si="2"/>
        <v>252.82600604799998</v>
      </c>
    </row>
    <row r="101" spans="1:4" x14ac:dyDescent="0.25">
      <c r="A101" s="3">
        <v>68</v>
      </c>
      <c r="B101" s="5">
        <v>1.6520000000000001</v>
      </c>
      <c r="C101" s="5">
        <f>B101-B20</f>
        <v>1.5840000000000001</v>
      </c>
      <c r="D101" s="5">
        <f t="shared" si="2"/>
        <v>177.004653792</v>
      </c>
    </row>
    <row r="102" spans="1:4" x14ac:dyDescent="0.25">
      <c r="A102" s="3">
        <v>69</v>
      </c>
      <c r="B102" s="5">
        <v>1.784</v>
      </c>
      <c r="C102" s="5">
        <f>B102-B20</f>
        <v>1.716</v>
      </c>
      <c r="D102" s="5">
        <f t="shared" si="2"/>
        <v>199.22059699199997</v>
      </c>
    </row>
    <row r="103" spans="1:4" x14ac:dyDescent="0.25">
      <c r="A103" s="3">
        <v>70</v>
      </c>
      <c r="B103" s="5">
        <v>1.7510000000000001</v>
      </c>
      <c r="C103" s="5">
        <f>B103-B20</f>
        <v>1.6830000000000001</v>
      </c>
      <c r="D103" s="5">
        <f t="shared" si="2"/>
        <v>193.54889464799999</v>
      </c>
    </row>
    <row r="104" spans="1:4" x14ac:dyDescent="0.25">
      <c r="A104" s="3">
        <v>71</v>
      </c>
      <c r="B104" s="5">
        <v>1.95</v>
      </c>
      <c r="C104" s="5">
        <f>B104-B20</f>
        <v>1.8819999999999999</v>
      </c>
      <c r="D104" s="5">
        <f t="shared" si="2"/>
        <v>228.94125956799996</v>
      </c>
    </row>
    <row r="105" spans="1:4" x14ac:dyDescent="0.25">
      <c r="A105" s="3">
        <v>72</v>
      </c>
      <c r="B105" s="5">
        <v>1.9510000000000001</v>
      </c>
      <c r="C105" s="5">
        <f>B105-B20</f>
        <v>1.883</v>
      </c>
      <c r="D105" s="5">
        <f t="shared" si="2"/>
        <v>229.12631704799998</v>
      </c>
    </row>
    <row r="106" spans="1:4" x14ac:dyDescent="0.25">
      <c r="A106" s="3">
        <v>73</v>
      </c>
      <c r="B106" s="5">
        <v>1.577</v>
      </c>
      <c r="C106" s="5">
        <f>B106-B20</f>
        <v>1.5089999999999999</v>
      </c>
      <c r="D106" s="5">
        <f t="shared" si="2"/>
        <v>164.94135559199998</v>
      </c>
    </row>
    <row r="107" spans="1:4" x14ac:dyDescent="0.25">
      <c r="A107" s="3">
        <v>74</v>
      </c>
      <c r="B107" s="5">
        <v>1.421</v>
      </c>
      <c r="C107" s="5">
        <f>B107-B20</f>
        <v>1.353</v>
      </c>
      <c r="D107" s="5">
        <f t="shared" si="2"/>
        <v>141.14814448800001</v>
      </c>
    </row>
    <row r="108" spans="1:4" x14ac:dyDescent="0.25">
      <c r="A108" s="3">
        <v>75</v>
      </c>
      <c r="B108" s="5">
        <v>1.8240000000000001</v>
      </c>
      <c r="C108" s="5">
        <f>B108-B20</f>
        <v>1.756</v>
      </c>
      <c r="D108" s="5">
        <f t="shared" si="2"/>
        <v>206.20060115199999</v>
      </c>
    </row>
    <row r="109" spans="1:4" x14ac:dyDescent="0.25">
      <c r="A109" s="3">
        <v>76</v>
      </c>
      <c r="B109" s="5">
        <v>1.3460000000000001</v>
      </c>
      <c r="C109" s="5">
        <f>B109-B20</f>
        <v>1.278</v>
      </c>
      <c r="D109" s="5">
        <f t="shared" si="2"/>
        <v>130.33335508799999</v>
      </c>
    </row>
    <row r="110" spans="1:4" x14ac:dyDescent="0.25">
      <c r="A110" s="3">
        <v>77</v>
      </c>
      <c r="B110" s="5">
        <v>1.532</v>
      </c>
      <c r="C110" s="5">
        <f>B110-B20</f>
        <v>1.464</v>
      </c>
      <c r="D110" s="5">
        <f t="shared" si="2"/>
        <v>157.89794947199999</v>
      </c>
    </row>
    <row r="111" spans="1:4" x14ac:dyDescent="0.25">
      <c r="A111" s="3">
        <v>78</v>
      </c>
      <c r="B111" s="5">
        <v>1.2190000000000001</v>
      </c>
      <c r="C111" s="5">
        <f>B111-B20</f>
        <v>1.151</v>
      </c>
      <c r="D111" s="5">
        <f t="shared" si="2"/>
        <v>112.944676632</v>
      </c>
    </row>
    <row r="112" spans="1:4" x14ac:dyDescent="0.25">
      <c r="A112" s="3">
        <v>79</v>
      </c>
      <c r="B112" s="5">
        <v>1.5569999999999999</v>
      </c>
      <c r="C112" s="5">
        <f>B112-B20</f>
        <v>1.4889999999999999</v>
      </c>
      <c r="D112" s="5">
        <f t="shared" si="2"/>
        <v>161.79293687199998</v>
      </c>
    </row>
    <row r="113" spans="1:4" x14ac:dyDescent="0.25">
      <c r="A113" s="3">
        <v>80</v>
      </c>
      <c r="B113" s="5">
        <v>1.7010000000000001</v>
      </c>
      <c r="C113" s="5">
        <f>B113-B20</f>
        <v>1.633</v>
      </c>
      <c r="D113" s="5">
        <f t="shared" si="2"/>
        <v>185.10493904800001</v>
      </c>
    </row>
    <row r="114" spans="1:4" x14ac:dyDescent="0.25">
      <c r="A114" s="3">
        <v>81</v>
      </c>
      <c r="B114" s="5">
        <v>1.5609999999999999</v>
      </c>
      <c r="C114" s="5">
        <f>B114-B20</f>
        <v>1.4929999999999999</v>
      </c>
      <c r="D114" s="5">
        <f t="shared" si="2"/>
        <v>162.42031456799998</v>
      </c>
    </row>
    <row r="115" spans="1:4" x14ac:dyDescent="0.25">
      <c r="A115" s="3">
        <v>82</v>
      </c>
      <c r="B115" s="5">
        <v>1.585</v>
      </c>
      <c r="C115" s="5">
        <f>B115-B20</f>
        <v>1.5169999999999999</v>
      </c>
      <c r="D115" s="5">
        <f t="shared" si="2"/>
        <v>166.20879424799998</v>
      </c>
    </row>
    <row r="116" spans="1:4" x14ac:dyDescent="0.25">
      <c r="A116" s="3">
        <v>83</v>
      </c>
      <c r="B116" s="5">
        <v>1.823</v>
      </c>
      <c r="C116" s="5">
        <f>B116-B20</f>
        <v>1.7549999999999999</v>
      </c>
      <c r="D116" s="5">
        <f t="shared" si="2"/>
        <v>206.02469579999996</v>
      </c>
    </row>
    <row r="117" spans="1:4" x14ac:dyDescent="0.25">
      <c r="A117" s="3">
        <v>84</v>
      </c>
      <c r="B117" s="5">
        <v>1.538</v>
      </c>
      <c r="C117" s="5">
        <f>B117-B20</f>
        <v>1.47</v>
      </c>
      <c r="D117" s="5">
        <f t="shared" si="2"/>
        <v>158.82863879999999</v>
      </c>
    </row>
    <row r="118" spans="1:4" x14ac:dyDescent="0.25">
      <c r="A118" s="3">
        <v>85</v>
      </c>
      <c r="B118" s="5">
        <v>1.355</v>
      </c>
      <c r="C118" s="5">
        <f>B118-B20</f>
        <v>1.2869999999999999</v>
      </c>
      <c r="D118" s="5">
        <f t="shared" si="2"/>
        <v>131.60972680799998</v>
      </c>
    </row>
    <row r="119" spans="1:4" x14ac:dyDescent="0.25">
      <c r="A119" s="3">
        <v>86</v>
      </c>
      <c r="B119" s="5">
        <v>1.419</v>
      </c>
      <c r="C119" s="5">
        <f>B119-B20</f>
        <v>1.351</v>
      </c>
      <c r="D119" s="5">
        <f t="shared" si="2"/>
        <v>140.85448943199998</v>
      </c>
    </row>
    <row r="120" spans="1:4" x14ac:dyDescent="0.25">
      <c r="A120" s="3">
        <v>87</v>
      </c>
      <c r="B120" s="5">
        <v>1.274</v>
      </c>
      <c r="C120" s="5">
        <f>B120-B20</f>
        <v>1.206</v>
      </c>
      <c r="D120" s="5">
        <f t="shared" si="2"/>
        <v>120.33251995199998</v>
      </c>
    </row>
    <row r="121" spans="1:4" x14ac:dyDescent="0.25">
      <c r="A121" s="3">
        <v>88</v>
      </c>
      <c r="B121" s="5">
        <v>1.556</v>
      </c>
      <c r="C121" s="5">
        <f>B121-B20</f>
        <v>1.488</v>
      </c>
      <c r="D121" s="5">
        <f t="shared" si="2"/>
        <v>161.63627260799998</v>
      </c>
    </row>
    <row r="122" spans="1:4" x14ac:dyDescent="0.25">
      <c r="A122" s="3">
        <v>89</v>
      </c>
      <c r="B122" s="5">
        <v>1.377</v>
      </c>
      <c r="C122" s="5">
        <f>B122-B20</f>
        <v>1.3089999999999999</v>
      </c>
      <c r="D122" s="5">
        <f t="shared" si="2"/>
        <v>134.75432039199998</v>
      </c>
    </row>
    <row r="123" spans="1:4" x14ac:dyDescent="0.25">
      <c r="A123" s="3">
        <v>90</v>
      </c>
      <c r="B123" s="5">
        <v>1.099</v>
      </c>
      <c r="C123" s="5">
        <f>B123-B20</f>
        <v>1.0309999999999999</v>
      </c>
      <c r="D123" s="5">
        <f t="shared" si="2"/>
        <v>97.582417751999984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Homosistein</vt:lpstr>
      <vt:lpstr>ADMA</vt:lpstr>
      <vt:lpstr>Nitrik Oksit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2021-03-04T12:11:30Z</dcterms:created>
  <dcterms:modified xsi:type="dcterms:W3CDTF">2021-03-05T08:28:16Z</dcterms:modified>
</cp:coreProperties>
</file>