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Hüseyin Erdal\24.01.2022\"/>
    </mc:Choice>
  </mc:AlternateContent>
  <xr:revisionPtr revIDLastSave="0" documentId="13_ncr:1_{D8E7174A-5ADA-4261-9713-0ADE19978402}" xr6:coauthVersionLast="47" xr6:coauthVersionMax="47" xr10:uidLastSave="{00000000-0000-0000-0000-000000000000}"/>
  <bookViews>
    <workbookView xWindow="-110" yWindow="-110" windowWidth="21820" windowHeight="14020" activeTab="3" xr2:uid="{00000000-000D-0000-FFFF-FFFF00000000}"/>
  </bookViews>
  <sheets>
    <sheet name="Pediatri TTN Grubu" sheetId="1" r:id="rId1"/>
    <sheet name="Pediatri Genel Grup" sheetId="2" r:id="rId2"/>
    <sheet name="KLL Grubu" sheetId="3" r:id="rId3"/>
    <sheet name="Materyal-meto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5" i="3"/>
  <c r="D26" i="3"/>
  <c r="D27" i="3"/>
  <c r="D28" i="3"/>
  <c r="D29" i="3"/>
  <c r="D30" i="3"/>
  <c r="D31" i="3"/>
  <c r="D32" i="3"/>
  <c r="D33" i="3"/>
  <c r="D34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50" i="3"/>
  <c r="D51" i="3"/>
  <c r="D52" i="3"/>
  <c r="D53" i="3"/>
  <c r="D54" i="3"/>
  <c r="D55" i="3"/>
  <c r="D56" i="3"/>
  <c r="D57" i="3"/>
  <c r="D5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5" i="3"/>
  <c r="G26" i="3"/>
  <c r="G27" i="3"/>
  <c r="G28" i="3"/>
  <c r="G29" i="3"/>
  <c r="G30" i="3"/>
  <c r="G31" i="3"/>
  <c r="G32" i="3"/>
  <c r="G33" i="3"/>
  <c r="G34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50" i="3"/>
  <c r="G51" i="3"/>
  <c r="G52" i="3"/>
  <c r="G53" i="3"/>
  <c r="G54" i="3"/>
  <c r="G55" i="3"/>
  <c r="G56" i="3"/>
  <c r="G57" i="3"/>
  <c r="G58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</calcChain>
</file>

<file path=xl/sharedStrings.xml><?xml version="1.0" encoding="utf-8"?>
<sst xmlns="http://schemas.openxmlformats.org/spreadsheetml/2006/main" count="324" uniqueCount="225">
  <si>
    <t>Numune Adı</t>
  </si>
  <si>
    <t>OSI</t>
  </si>
  <si>
    <t>Disülfit</t>
  </si>
  <si>
    <t>TAS(mmol/L)</t>
  </si>
  <si>
    <t>TOS (µmol/L)</t>
  </si>
  <si>
    <t>TTL(µmol/L)</t>
  </si>
  <si>
    <t>NTL(µmol/L)</t>
  </si>
  <si>
    <t>IMA Abs (AU)</t>
  </si>
  <si>
    <t>Tedavi Sonu</t>
  </si>
  <si>
    <t>Tedavi Öncesi</t>
  </si>
  <si>
    <t>Bebek Zehra</t>
  </si>
  <si>
    <t>Bebek Momed</t>
  </si>
  <si>
    <t>Bebek Melike Çetinkya</t>
  </si>
  <si>
    <t>Kübra Bölükbaş</t>
  </si>
  <si>
    <t>Hacer Kılıç-14.09.20</t>
  </si>
  <si>
    <t>Hacer Kılıç-15.09.20</t>
  </si>
  <si>
    <t>Doaa Jameel İsmail Bebek</t>
  </si>
  <si>
    <t>Bebek Habibe</t>
  </si>
  <si>
    <t>Bebek Rukiye Altan</t>
  </si>
  <si>
    <t>Bebek Cemile Bellikli</t>
  </si>
  <si>
    <t>Bebek Hulud Tekin</t>
  </si>
  <si>
    <t>Mehmet Karakulak</t>
  </si>
  <si>
    <t>Bebek Kübra Sarı-27.11.20</t>
  </si>
  <si>
    <t>Bebek Kübra Sarı-19.11.20</t>
  </si>
  <si>
    <t>Bebek Canan Keskin</t>
  </si>
  <si>
    <t>Bebek Bibi Halime-30.10.20</t>
  </si>
  <si>
    <t>Bebek Bibi Halime-20.10.20</t>
  </si>
  <si>
    <t>Cemile Bellikli</t>
  </si>
  <si>
    <t>Bebek Hediye Kütük</t>
  </si>
  <si>
    <t>Bebek Rabia Esma Can</t>
  </si>
  <si>
    <t>Bebek Öznur Dokazoğlu-09.11.20</t>
  </si>
  <si>
    <t>Bebek Gülizar Vurgun</t>
  </si>
  <si>
    <t>Bebek Öznur Dokazoğlu-02.11.20</t>
  </si>
  <si>
    <t>Bebek Golbadam Karaja-27.11.20</t>
  </si>
  <si>
    <t>Bebek Rabia Sangur</t>
  </si>
  <si>
    <t>Bebek Zeynep Sarı</t>
  </si>
  <si>
    <t>Bebek Gülsüm Uçar</t>
  </si>
  <si>
    <t>Bebek Meryem Karademir</t>
  </si>
  <si>
    <t>Ayşegül Tan</t>
  </si>
  <si>
    <t>Bebek Büşra Albayrak</t>
  </si>
  <si>
    <t>Tuğba Batur</t>
  </si>
  <si>
    <t>Gamze Hüyük</t>
  </si>
  <si>
    <t>Bebek Gülizar Ahmedi</t>
  </si>
  <si>
    <t>Bebek Gulbadam Karaja-19.11.20</t>
  </si>
  <si>
    <t>Zekeriya Duygulu</t>
  </si>
  <si>
    <t>Zeynep Ünlüler</t>
  </si>
  <si>
    <t>Hediye Kütük</t>
  </si>
  <si>
    <t>Doaa Jameel İsmail Bebek-28.08.20</t>
  </si>
  <si>
    <t>Bebek Döndü</t>
  </si>
  <si>
    <t>Döndü Nur Alan</t>
  </si>
  <si>
    <t>Ayşegül Baş</t>
  </si>
  <si>
    <t>Bebek Tuğba Batur</t>
  </si>
  <si>
    <t>Bebek Zahra</t>
  </si>
  <si>
    <t>Bebek Nadiye</t>
  </si>
  <si>
    <t>Meryem Karademir</t>
  </si>
  <si>
    <t>Bebek Zeynep Sert</t>
  </si>
  <si>
    <t>Berat Kulak</t>
  </si>
  <si>
    <t>Furkan Balkış</t>
  </si>
  <si>
    <t>Nayda Akbaba</t>
  </si>
  <si>
    <t>Mert Çağlar Koçak</t>
  </si>
  <si>
    <t>Yağmur Halime Cantürk</t>
  </si>
  <si>
    <t>Zübeyde Solak</t>
  </si>
  <si>
    <t>Yusuf Gevenç</t>
  </si>
  <si>
    <t>Gülizar Yalgın</t>
  </si>
  <si>
    <t>Suheyle El-ahmed</t>
  </si>
  <si>
    <t>Efe Mehmet Şahin</t>
  </si>
  <si>
    <t>Elif Kübra Dağ</t>
  </si>
  <si>
    <t>Çağrı Cumali Koçak</t>
  </si>
  <si>
    <t>Ferzane Rezayi</t>
  </si>
  <si>
    <t>Hüseyin Efe Odacı</t>
  </si>
  <si>
    <t>Yüsra Doğan</t>
  </si>
  <si>
    <t>Elif Güzel</t>
  </si>
  <si>
    <t>Yiğit Bakan</t>
  </si>
  <si>
    <t>Gamze Tunçç</t>
  </si>
  <si>
    <t>Elif Sude Demirel</t>
  </si>
  <si>
    <t>Mendener Buğday</t>
  </si>
  <si>
    <t>Emine Satılmıi</t>
  </si>
  <si>
    <t>Şevval İpek</t>
  </si>
  <si>
    <t>Yusuf Toy</t>
  </si>
  <si>
    <t>Sedef Muhammedi</t>
  </si>
  <si>
    <t>Gül Ünlü</t>
  </si>
  <si>
    <t>Ela Elif Şahin</t>
  </si>
  <si>
    <t>Esmaeil Fayzı</t>
  </si>
  <si>
    <t>Rabia Altan</t>
  </si>
  <si>
    <t>Nazer Yaler</t>
  </si>
  <si>
    <t>Senanur Salkacı</t>
  </si>
  <si>
    <t>Ahmed Koyuncu</t>
  </si>
  <si>
    <t>Nazlı Ergin</t>
  </si>
  <si>
    <t>Omar Satuf</t>
  </si>
  <si>
    <t>Melek Üstün</t>
  </si>
  <si>
    <t>Feride Nisa Zengin</t>
  </si>
  <si>
    <t>İhsanollah Barhagh</t>
  </si>
  <si>
    <t>Elif Bilgiç</t>
  </si>
  <si>
    <t>Merve Coşgun</t>
  </si>
  <si>
    <t>Buket Şişman</t>
  </si>
  <si>
    <t>Esra Koçak</t>
  </si>
  <si>
    <t>Mert Arıdal</t>
  </si>
  <si>
    <t>Yakup Kaan Ermiş</t>
  </si>
  <si>
    <t>EsraNisa Tiske</t>
  </si>
  <si>
    <t>Meryem Bukhancı</t>
  </si>
  <si>
    <t>Ceren Cantürk</t>
  </si>
  <si>
    <t>Sevgi Seren Tapan</t>
  </si>
  <si>
    <t>Reyhan Ertuğrul</t>
  </si>
  <si>
    <t>Muhammed Ağtepe</t>
  </si>
  <si>
    <t>Hikmet Efe Neşeli</t>
  </si>
  <si>
    <t>HCY(µmol/L)</t>
  </si>
  <si>
    <t>Kontrol</t>
  </si>
  <si>
    <t>KPMH(PV)</t>
  </si>
  <si>
    <t>Arife Atasay</t>
  </si>
  <si>
    <t>Hidayet Yaşa</t>
  </si>
  <si>
    <t>Mustafa Karaman</t>
  </si>
  <si>
    <t>Dilisak Köksal</t>
  </si>
  <si>
    <t>Dönüş Kılıç</t>
  </si>
  <si>
    <t>Fatma Taşkın</t>
  </si>
  <si>
    <t>Gülbahar Buğdaycı</t>
  </si>
  <si>
    <t>Hüsnü Turgay</t>
  </si>
  <si>
    <t>İsmail Gökşen</t>
  </si>
  <si>
    <t>Hüseyin Güven</t>
  </si>
  <si>
    <t>Pembe Aslan</t>
  </si>
  <si>
    <t>Fatma Taşpınar</t>
  </si>
  <si>
    <t>Solmaz Üşenmez</t>
  </si>
  <si>
    <t>Hatice Ekin</t>
  </si>
  <si>
    <t>Elmas Kök</t>
  </si>
  <si>
    <t>Keziban Demir</t>
  </si>
  <si>
    <t>Ali Tokyay</t>
  </si>
  <si>
    <t>Nasibe Tetik</t>
  </si>
  <si>
    <t>Ülkü Yıldız</t>
  </si>
  <si>
    <t>Mecit Çetin</t>
  </si>
  <si>
    <t>Mehmet Savaşçıl</t>
  </si>
  <si>
    <t>Zöhre Özmen</t>
  </si>
  <si>
    <t>Deşet Alıcı</t>
  </si>
  <si>
    <t>Hatice Günay</t>
  </si>
  <si>
    <t>Yaşar Kemal</t>
  </si>
  <si>
    <t>Tuncay Orser</t>
  </si>
  <si>
    <t>Zehra Çimen</t>
  </si>
  <si>
    <t>Zülbiye Sayın</t>
  </si>
  <si>
    <t>Halime Özçiftçi</t>
  </si>
  <si>
    <t>Yusuf Bozkıl</t>
  </si>
  <si>
    <t>Yunus Yediparmak</t>
  </si>
  <si>
    <t>Zarife Rasay</t>
  </si>
  <si>
    <t>Hacı Mehmet Baysal</t>
  </si>
  <si>
    <t>Şaban Duran</t>
  </si>
  <si>
    <t>Ahmet Koca</t>
  </si>
  <si>
    <t>Ali Demiral</t>
  </si>
  <si>
    <t>Keziban Mayda</t>
  </si>
  <si>
    <t>Cemal Sarıkaya</t>
  </si>
  <si>
    <t>Cafiye Aydın</t>
  </si>
  <si>
    <t>Celal Taşpınar</t>
  </si>
  <si>
    <t>Gülsüm Gökbulut</t>
  </si>
  <si>
    <t>Yasemin Yarık</t>
  </si>
  <si>
    <t>Mevlüt Atuğ</t>
  </si>
  <si>
    <t>Neriman Delen</t>
  </si>
  <si>
    <t>Hatice Kırkıl</t>
  </si>
  <si>
    <t>Mehmet Kemal Yencilek</t>
  </si>
  <si>
    <t>Mehmet Dikmen</t>
  </si>
  <si>
    <t>Leyla Buhara</t>
  </si>
  <si>
    <t>Nezaket Altındağ</t>
  </si>
  <si>
    <t>Bayram Batur</t>
  </si>
  <si>
    <t>Fatma Uçar</t>
  </si>
  <si>
    <t>Şeküre Pamuk</t>
  </si>
  <si>
    <t>Sultan Kaynak</t>
  </si>
  <si>
    <t>**140 numuneden 50 tanesi seçilip çalışıldı.</t>
  </si>
  <si>
    <t>NOT</t>
  </si>
  <si>
    <t>lipemi</t>
  </si>
  <si>
    <t>hemolizli</t>
  </si>
  <si>
    <t>KİT ADI</t>
  </si>
  <si>
    <t>TÜR</t>
  </si>
  <si>
    <t>MARKA</t>
  </si>
  <si>
    <t>Yöntem</t>
  </si>
  <si>
    <t>Kullanılan Cihaz</t>
  </si>
  <si>
    <t>TTL(Total Thıol)</t>
  </si>
  <si>
    <t>Universal</t>
  </si>
  <si>
    <t>REL ASSAY</t>
  </si>
  <si>
    <t>Kolorimetrik</t>
  </si>
  <si>
    <t>MINDRAY BS-400</t>
  </si>
  <si>
    <t>NTL(Natıve Thıol)</t>
  </si>
  <si>
    <t>TAS(Total Antioxidant Status)</t>
  </si>
  <si>
    <t>MINDRAY-BS400</t>
  </si>
  <si>
    <t>TOS(Total Oxidant Status)</t>
  </si>
  <si>
    <t>IMA(Ischemia Modified Albumin)</t>
  </si>
  <si>
    <t>Ottoscientific</t>
  </si>
  <si>
    <t>HCY(Homocysteıne)</t>
  </si>
  <si>
    <r>
      <rPr>
        <b/>
        <sz val="12"/>
        <color theme="1"/>
        <rFont val="Times New Roman"/>
        <family val="1"/>
        <charset val="162"/>
      </rPr>
      <t xml:space="preserve">Thiol/Disulfide Homeostasis  </t>
    </r>
    <r>
      <rPr>
        <sz val="12"/>
        <color theme="1"/>
        <rFont val="Times New Roman"/>
        <family val="1"/>
        <charset val="162"/>
      </rPr>
      <t xml:space="preserve">  (µmol/L)</t>
    </r>
  </si>
  <si>
    <t xml:space="preserve">Tests were measured using a novel automatic and spectrophotometric method developed by Erel and Neselioglu* </t>
  </si>
  <si>
    <t>which is avaliable commercially (Rel Assay Diagnostics, Turkey) In this method, dynamic and reducible disulfide bonds</t>
  </si>
  <si>
    <t xml:space="preserve">in the samples were reduced to free functional thiol groups by using sodium borohydride. In order to prevent the reduction </t>
  </si>
  <si>
    <t xml:space="preserve">of unused reduced sodium borohydride to dithionite-2 nitrobenzoic (DTNB), NaBH4 was removed with formaldehyde. Native thiol (NT) and total thiol (TT) </t>
  </si>
  <si>
    <t>levels were determined after reaction with DTNB and their levels were measured ultimately. Half of the difference of the result obtained</t>
  </si>
  <si>
    <t>by the subtraction of native thiol amount from total thiol content indicated the disulfide (DS) level.</t>
  </si>
  <si>
    <t>(Relassay, 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</si>
  <si>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</si>
  <si>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</si>
  <si>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</si>
  <si>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</si>
  <si>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</si>
  <si>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</si>
  <si>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</si>
  <si>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</si>
  <si>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</si>
  <si>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</si>
  <si>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</si>
  <si>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(Relassay,Turkey)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</si>
  <si>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</si>
  <si>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</si>
  <si>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</si>
  <si>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</si>
  <si>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</si>
  <si>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</si>
  <si>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</si>
  <si>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</si>
  <si>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</si>
  <si>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</si>
  <si>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</si>
  <si>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</si>
  <si>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</si>
  <si>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</si>
  <si>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</si>
  <si>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</si>
  <si>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</si>
  <si>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</si>
  <si>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</si>
  <si>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</si>
  <si>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Homocysteıne Test Principle</t>
  </si>
  <si>
    <t xml:space="preserve">First, oxidized HCY is reduced to free HCY.Free HCY then reacts with a co-substrate, catalysed by cycling enzymes, and was significantly amplified. </t>
  </si>
  <si>
    <t>Then through dehydrogenation, NADH converts to NAD+.The concentration of HCY in the sample is indirectly proportional to the amount of NADH converted to NAD+.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</si>
</sst>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0" xfId="0" applyFont="1"/>
    <xf numFmtId="0" fontId="1" fillId="5" borderId="5" xfId="0" applyFont="1" applyFill="1" applyBorder="1" applyAlignment="1">
      <alignment horizontal="center"/>
    </xf>
    <xf numFmtId="0" fontId="1" fillId="4" borderId="4" xfId="0" applyFont="1" applyFill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175260</xdr:rowOff>
    </xdr:from>
    <xdr:to>
      <xdr:col>4</xdr:col>
      <xdr:colOff>922903</xdr:colOff>
      <xdr:row>35</xdr:row>
      <xdr:rowOff>83820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2100"/>
          <a:ext cx="6711563" cy="5036820"/>
        </a:xfrm>
        <a:prstGeom prst="rect">
          <a:avLst/>
        </a:prstGeom>
      </xdr:spPr>
    </xdr:pic>
    <xdr:clientData/>
  </xdr:twoCellAnchor>
  <xdr:twoCellAnchor editAs="oneCell">
    <xdr:from>
      <xdr:col>3</xdr:col>
      <xdr:colOff>800100</xdr:colOff>
      <xdr:row>7</xdr:row>
      <xdr:rowOff>154305</xdr:rowOff>
    </xdr:from>
    <xdr:to>
      <xdr:col>10</xdr:col>
      <xdr:colOff>152400</xdr:colOff>
      <xdr:row>35</xdr:row>
      <xdr:rowOff>89535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8460" y="1541145"/>
          <a:ext cx="6751320" cy="50634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64770</xdr:rowOff>
    </xdr:from>
    <xdr:to>
      <xdr:col>4</xdr:col>
      <xdr:colOff>1084580</xdr:colOff>
      <xdr:row>63</xdr:row>
      <xdr:rowOff>99060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79870"/>
          <a:ext cx="6873240" cy="5154930"/>
        </a:xfrm>
        <a:prstGeom prst="rect">
          <a:avLst/>
        </a:prstGeom>
      </xdr:spPr>
    </xdr:pic>
    <xdr:clientData/>
  </xdr:twoCellAnchor>
  <xdr:twoCellAnchor editAs="oneCell">
    <xdr:from>
      <xdr:col>3</xdr:col>
      <xdr:colOff>960120</xdr:colOff>
      <xdr:row>35</xdr:row>
      <xdr:rowOff>83820</xdr:rowOff>
    </xdr:from>
    <xdr:to>
      <xdr:col>10</xdr:col>
      <xdr:colOff>403860</xdr:colOff>
      <xdr:row>63</xdr:row>
      <xdr:rowOff>95250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8480" y="6598920"/>
          <a:ext cx="6842760" cy="513207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63</xdr:row>
      <xdr:rowOff>91440</xdr:rowOff>
    </xdr:from>
    <xdr:to>
      <xdr:col>6</xdr:col>
      <xdr:colOff>393700</xdr:colOff>
      <xdr:row>104</xdr:row>
      <xdr:rowOff>137160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11727180"/>
          <a:ext cx="10058400" cy="754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workbookViewId="0">
      <selection activeCell="D15" sqref="D15"/>
    </sheetView>
  </sheetViews>
  <sheetFormatPr defaultRowHeight="14.5" x14ac:dyDescent="0.35"/>
  <cols>
    <col min="1" max="1" width="31.1796875" customWidth="1"/>
    <col min="2" max="2" width="12.90625" style="1" customWidth="1"/>
    <col min="3" max="3" width="13.90625" style="1" customWidth="1"/>
    <col min="4" max="4" width="8.6328125" style="1"/>
    <col min="5" max="5" width="12.6328125" style="1" customWidth="1"/>
    <col min="6" max="6" width="16.6328125" style="1" customWidth="1"/>
    <col min="7" max="7" width="12.54296875" style="1" customWidth="1"/>
    <col min="8" max="8" width="13.36328125" style="1" customWidth="1"/>
    <col min="9" max="9" width="14.54296875" style="1" customWidth="1"/>
    <col min="10" max="10" width="11.453125" style="1" customWidth="1"/>
    <col min="11" max="11" width="8.6328125" style="1"/>
  </cols>
  <sheetData>
    <row r="1" spans="1:11" x14ac:dyDescent="0.35">
      <c r="A1" s="6" t="s">
        <v>0</v>
      </c>
      <c r="B1" s="6" t="s">
        <v>3</v>
      </c>
      <c r="C1" s="6" t="s">
        <v>4</v>
      </c>
      <c r="D1" s="6" t="s">
        <v>1</v>
      </c>
      <c r="E1" s="6" t="s">
        <v>5</v>
      </c>
      <c r="F1" s="6" t="s">
        <v>6</v>
      </c>
      <c r="G1" s="6" t="s">
        <v>2</v>
      </c>
      <c r="H1" s="6" t="s">
        <v>162</v>
      </c>
      <c r="K1"/>
    </row>
    <row r="2" spans="1:11" x14ac:dyDescent="0.35">
      <c r="A2" s="4" t="s">
        <v>8</v>
      </c>
      <c r="B2" s="4"/>
      <c r="C2" s="4"/>
      <c r="D2" s="5"/>
      <c r="E2" s="4"/>
      <c r="F2" s="4"/>
      <c r="G2" s="4"/>
      <c r="H2" s="3"/>
      <c r="K2"/>
    </row>
    <row r="3" spans="1:11" x14ac:dyDescent="0.35">
      <c r="A3" s="10" t="s">
        <v>10</v>
      </c>
      <c r="B3" s="7">
        <v>1.45</v>
      </c>
      <c r="C3" s="7">
        <v>12.6</v>
      </c>
      <c r="D3" s="8">
        <f t="shared" ref="D3:D61" si="0">(C3/(B3*1000))*100</f>
        <v>0.86896551724137927</v>
      </c>
      <c r="E3" s="7">
        <v>478</v>
      </c>
      <c r="F3" s="7">
        <v>423</v>
      </c>
      <c r="G3" s="13">
        <f t="shared" ref="G3:G61" si="1">(E3-F3)/2</f>
        <v>27.5</v>
      </c>
      <c r="H3" s="15"/>
      <c r="K3"/>
    </row>
    <row r="4" spans="1:11" x14ac:dyDescent="0.35">
      <c r="A4" s="10" t="s">
        <v>11</v>
      </c>
      <c r="B4" s="7">
        <v>2.68</v>
      </c>
      <c r="C4" s="7">
        <v>16.100000000000001</v>
      </c>
      <c r="D4" s="8">
        <f t="shared" si="0"/>
        <v>0.60074626865671654</v>
      </c>
      <c r="E4" s="7">
        <v>719</v>
      </c>
      <c r="F4" s="7">
        <v>665</v>
      </c>
      <c r="G4" s="13">
        <f t="shared" si="1"/>
        <v>27</v>
      </c>
      <c r="H4" s="15" t="s">
        <v>164</v>
      </c>
    </row>
    <row r="5" spans="1:11" x14ac:dyDescent="0.35">
      <c r="A5" s="10" t="s">
        <v>12</v>
      </c>
      <c r="B5" s="7">
        <v>2.0699999999999998</v>
      </c>
      <c r="C5" s="7">
        <v>10.3</v>
      </c>
      <c r="D5" s="8">
        <f t="shared" si="0"/>
        <v>0.49758454106280198</v>
      </c>
      <c r="E5" s="7">
        <v>317</v>
      </c>
      <c r="F5" s="7">
        <v>169</v>
      </c>
      <c r="G5" s="13">
        <f t="shared" si="1"/>
        <v>74</v>
      </c>
      <c r="H5" s="15"/>
    </row>
    <row r="6" spans="1:11" x14ac:dyDescent="0.35">
      <c r="A6" s="10" t="s">
        <v>13</v>
      </c>
      <c r="B6" s="7">
        <v>1.74</v>
      </c>
      <c r="C6" s="7">
        <v>31.7</v>
      </c>
      <c r="D6" s="8">
        <f t="shared" si="0"/>
        <v>1.8218390804597702</v>
      </c>
      <c r="E6" s="7">
        <v>489</v>
      </c>
      <c r="F6" s="7">
        <v>256</v>
      </c>
      <c r="G6" s="13">
        <f t="shared" si="1"/>
        <v>116.5</v>
      </c>
      <c r="H6" s="15" t="s">
        <v>164</v>
      </c>
    </row>
    <row r="7" spans="1:11" x14ac:dyDescent="0.35">
      <c r="A7" s="10" t="s">
        <v>14</v>
      </c>
      <c r="B7" s="7">
        <v>2.06</v>
      </c>
      <c r="C7" s="7">
        <v>15.3</v>
      </c>
      <c r="D7" s="8">
        <f t="shared" si="0"/>
        <v>0.74271844660194186</v>
      </c>
      <c r="E7" s="7">
        <v>379</v>
      </c>
      <c r="F7" s="7">
        <v>244</v>
      </c>
      <c r="G7" s="13">
        <f t="shared" si="1"/>
        <v>67.5</v>
      </c>
      <c r="H7" s="15"/>
    </row>
    <row r="8" spans="1:11" x14ac:dyDescent="0.35">
      <c r="A8" s="10" t="s">
        <v>15</v>
      </c>
      <c r="B8" s="7">
        <v>2.36</v>
      </c>
      <c r="C8" s="7">
        <v>24.4</v>
      </c>
      <c r="D8" s="8">
        <f t="shared" si="0"/>
        <v>1.0338983050847457</v>
      </c>
      <c r="E8" s="7">
        <v>750</v>
      </c>
      <c r="F8" s="7">
        <v>603</v>
      </c>
      <c r="G8" s="13">
        <f t="shared" si="1"/>
        <v>73.5</v>
      </c>
      <c r="H8" s="15" t="s">
        <v>163</v>
      </c>
    </row>
    <row r="9" spans="1:11" x14ac:dyDescent="0.35">
      <c r="A9" s="10" t="s">
        <v>16</v>
      </c>
      <c r="B9" s="7">
        <v>1.67</v>
      </c>
      <c r="C9" s="7">
        <v>34.6</v>
      </c>
      <c r="D9" s="8">
        <f t="shared" si="0"/>
        <v>2.0718562874251498</v>
      </c>
      <c r="E9" s="7">
        <v>369</v>
      </c>
      <c r="F9" s="7">
        <v>141</v>
      </c>
      <c r="G9" s="13">
        <f t="shared" si="1"/>
        <v>114</v>
      </c>
      <c r="H9" s="15" t="s">
        <v>163</v>
      </c>
    </row>
    <row r="10" spans="1:11" x14ac:dyDescent="0.35">
      <c r="A10" s="10" t="s">
        <v>17</v>
      </c>
      <c r="B10" s="7">
        <v>2.02</v>
      </c>
      <c r="C10" s="7">
        <v>14.8</v>
      </c>
      <c r="D10" s="8">
        <f t="shared" si="0"/>
        <v>0.73267326732673277</v>
      </c>
      <c r="E10" s="7">
        <v>423</v>
      </c>
      <c r="F10" s="7">
        <v>317</v>
      </c>
      <c r="G10" s="13">
        <f t="shared" si="1"/>
        <v>53</v>
      </c>
      <c r="H10" s="15" t="s">
        <v>163</v>
      </c>
    </row>
    <row r="11" spans="1:11" x14ac:dyDescent="0.35">
      <c r="A11" s="10" t="s">
        <v>18</v>
      </c>
      <c r="B11" s="7">
        <v>1.34</v>
      </c>
      <c r="C11" s="7">
        <v>11.6</v>
      </c>
      <c r="D11" s="8">
        <f t="shared" si="0"/>
        <v>0.86567164179104472</v>
      </c>
      <c r="E11" s="7">
        <v>424</v>
      </c>
      <c r="F11" s="7">
        <v>378</v>
      </c>
      <c r="G11" s="13">
        <f t="shared" si="1"/>
        <v>23</v>
      </c>
      <c r="H11" s="15" t="s">
        <v>163</v>
      </c>
    </row>
    <row r="12" spans="1:11" x14ac:dyDescent="0.35">
      <c r="A12" s="10" t="s">
        <v>19</v>
      </c>
      <c r="B12" s="7">
        <v>1.59</v>
      </c>
      <c r="C12" s="7">
        <v>14.06</v>
      </c>
      <c r="D12" s="8">
        <f t="shared" si="0"/>
        <v>0.88427672955974856</v>
      </c>
      <c r="E12" s="7">
        <v>326</v>
      </c>
      <c r="F12" s="7">
        <v>207</v>
      </c>
      <c r="G12" s="13">
        <f t="shared" si="1"/>
        <v>59.5</v>
      </c>
      <c r="H12" s="15"/>
    </row>
    <row r="13" spans="1:11" x14ac:dyDescent="0.35">
      <c r="A13" s="10" t="s">
        <v>20</v>
      </c>
      <c r="B13" s="7">
        <v>1.74</v>
      </c>
      <c r="C13" s="7">
        <v>14.5</v>
      </c>
      <c r="D13" s="8">
        <f t="shared" si="0"/>
        <v>0.83333333333333337</v>
      </c>
      <c r="E13" s="7">
        <v>340</v>
      </c>
      <c r="F13" s="7">
        <v>98</v>
      </c>
      <c r="G13" s="13">
        <f t="shared" si="1"/>
        <v>121</v>
      </c>
      <c r="H13" s="15"/>
    </row>
    <row r="14" spans="1:11" x14ac:dyDescent="0.35">
      <c r="A14" s="10" t="s">
        <v>21</v>
      </c>
      <c r="B14" s="7">
        <v>2.79</v>
      </c>
      <c r="C14" s="7">
        <v>35.9</v>
      </c>
      <c r="D14" s="8">
        <f t="shared" si="0"/>
        <v>1.2867383512544803</v>
      </c>
      <c r="E14" s="7">
        <v>712</v>
      </c>
      <c r="F14" s="7">
        <v>314</v>
      </c>
      <c r="G14" s="13">
        <f t="shared" si="1"/>
        <v>199</v>
      </c>
      <c r="H14" s="15" t="s">
        <v>164</v>
      </c>
    </row>
    <row r="15" spans="1:11" x14ac:dyDescent="0.35">
      <c r="A15" s="10" t="s">
        <v>22</v>
      </c>
      <c r="B15" s="7">
        <v>2.4500000000000002</v>
      </c>
      <c r="C15" s="7">
        <v>14.7</v>
      </c>
      <c r="D15" s="8">
        <f t="shared" si="0"/>
        <v>0.6</v>
      </c>
      <c r="E15" s="7">
        <v>297</v>
      </c>
      <c r="F15" s="7">
        <v>150</v>
      </c>
      <c r="G15" s="13">
        <f t="shared" si="1"/>
        <v>73.5</v>
      </c>
      <c r="H15" s="15"/>
    </row>
    <row r="16" spans="1:11" x14ac:dyDescent="0.35">
      <c r="A16" s="10" t="s">
        <v>23</v>
      </c>
      <c r="B16" s="7">
        <v>1.91</v>
      </c>
      <c r="C16" s="7">
        <v>9.77</v>
      </c>
      <c r="D16" s="8">
        <f t="shared" si="0"/>
        <v>0.51151832460732982</v>
      </c>
      <c r="E16" s="7">
        <v>183</v>
      </c>
      <c r="F16" s="7">
        <v>162</v>
      </c>
      <c r="G16" s="13">
        <f t="shared" si="1"/>
        <v>10.5</v>
      </c>
      <c r="H16" s="15"/>
    </row>
    <row r="17" spans="1:8" x14ac:dyDescent="0.35">
      <c r="A17" s="10" t="s">
        <v>33</v>
      </c>
      <c r="B17" s="7">
        <v>2.1800000000000002</v>
      </c>
      <c r="C17" s="7">
        <v>51.5</v>
      </c>
      <c r="D17" s="8">
        <f t="shared" si="0"/>
        <v>2.3623853211009176</v>
      </c>
      <c r="E17" s="7">
        <v>983</v>
      </c>
      <c r="F17" s="7">
        <v>911</v>
      </c>
      <c r="G17" s="13">
        <f t="shared" si="1"/>
        <v>36</v>
      </c>
      <c r="H17" s="15" t="s">
        <v>164</v>
      </c>
    </row>
    <row r="18" spans="1:8" x14ac:dyDescent="0.35">
      <c r="A18" s="10" t="s">
        <v>24</v>
      </c>
      <c r="B18" s="7">
        <v>1.97</v>
      </c>
      <c r="C18" s="7">
        <v>9.6</v>
      </c>
      <c r="D18" s="8">
        <f t="shared" si="0"/>
        <v>0.48730964467005078</v>
      </c>
      <c r="E18" s="7">
        <v>540</v>
      </c>
      <c r="F18" s="7">
        <v>456</v>
      </c>
      <c r="G18" s="13">
        <f t="shared" si="1"/>
        <v>42</v>
      </c>
      <c r="H18" s="15"/>
    </row>
    <row r="19" spans="1:8" x14ac:dyDescent="0.35">
      <c r="A19" s="10" t="s">
        <v>25</v>
      </c>
      <c r="B19" s="7">
        <v>1.44</v>
      </c>
      <c r="C19" s="7">
        <v>15.9</v>
      </c>
      <c r="D19" s="8">
        <f t="shared" si="0"/>
        <v>1.1041666666666667</v>
      </c>
      <c r="E19" s="7">
        <v>360</v>
      </c>
      <c r="F19" s="7">
        <v>114</v>
      </c>
      <c r="G19" s="13">
        <f t="shared" si="1"/>
        <v>123</v>
      </c>
      <c r="H19" s="15"/>
    </row>
    <row r="20" spans="1:8" x14ac:dyDescent="0.35">
      <c r="A20" s="10" t="s">
        <v>26</v>
      </c>
      <c r="B20" s="7">
        <v>1.25</v>
      </c>
      <c r="C20" s="7">
        <v>18.3</v>
      </c>
      <c r="D20" s="8">
        <f t="shared" si="0"/>
        <v>1.464</v>
      </c>
      <c r="E20" s="7">
        <v>336</v>
      </c>
      <c r="F20" s="7">
        <v>310</v>
      </c>
      <c r="G20" s="13">
        <f t="shared" si="1"/>
        <v>13</v>
      </c>
      <c r="H20" s="15" t="s">
        <v>164</v>
      </c>
    </row>
    <row r="21" spans="1:8" x14ac:dyDescent="0.35">
      <c r="A21" s="10" t="s">
        <v>27</v>
      </c>
      <c r="B21" s="7">
        <v>1.81</v>
      </c>
      <c r="C21" s="7">
        <v>17.399999999999999</v>
      </c>
      <c r="D21" s="8">
        <f t="shared" si="0"/>
        <v>0.96132596685082861</v>
      </c>
      <c r="E21" s="7">
        <v>558</v>
      </c>
      <c r="F21" s="7">
        <v>515</v>
      </c>
      <c r="G21" s="13">
        <f t="shared" si="1"/>
        <v>21.5</v>
      </c>
      <c r="H21" s="15" t="s">
        <v>164</v>
      </c>
    </row>
    <row r="22" spans="1:8" x14ac:dyDescent="0.35">
      <c r="A22" s="10" t="s">
        <v>28</v>
      </c>
      <c r="B22" s="7">
        <v>1.91</v>
      </c>
      <c r="C22" s="7">
        <v>32.1</v>
      </c>
      <c r="D22" s="8">
        <f t="shared" si="0"/>
        <v>1.6806282722513091</v>
      </c>
      <c r="E22" s="7">
        <v>684</v>
      </c>
      <c r="F22" s="7">
        <v>632</v>
      </c>
      <c r="G22" s="13">
        <f t="shared" si="1"/>
        <v>26</v>
      </c>
      <c r="H22" s="15" t="s">
        <v>164</v>
      </c>
    </row>
    <row r="23" spans="1:8" x14ac:dyDescent="0.35">
      <c r="A23" s="10" t="s">
        <v>29</v>
      </c>
      <c r="B23" s="7">
        <v>2.0499999999999998</v>
      </c>
      <c r="C23" s="7">
        <v>16.7</v>
      </c>
      <c r="D23" s="8">
        <f t="shared" si="0"/>
        <v>0.81463414634146347</v>
      </c>
      <c r="E23" s="7">
        <v>768</v>
      </c>
      <c r="F23" s="7">
        <v>315</v>
      </c>
      <c r="G23" s="13">
        <f t="shared" si="1"/>
        <v>226.5</v>
      </c>
      <c r="H23" s="15"/>
    </row>
    <row r="24" spans="1:8" x14ac:dyDescent="0.35">
      <c r="A24" s="10" t="s">
        <v>30</v>
      </c>
      <c r="B24" s="7">
        <v>1.77</v>
      </c>
      <c r="C24" s="7">
        <v>18.899999999999999</v>
      </c>
      <c r="D24" s="8">
        <f t="shared" si="0"/>
        <v>1.0677966101694916</v>
      </c>
      <c r="E24" s="7">
        <v>585</v>
      </c>
      <c r="F24" s="7">
        <v>106</v>
      </c>
      <c r="G24" s="13">
        <f t="shared" si="1"/>
        <v>239.5</v>
      </c>
      <c r="H24" s="15" t="s">
        <v>163</v>
      </c>
    </row>
    <row r="25" spans="1:8" x14ac:dyDescent="0.35">
      <c r="A25" s="10" t="s">
        <v>31</v>
      </c>
      <c r="B25" s="7">
        <v>1.42</v>
      </c>
      <c r="C25" s="7">
        <v>6.27</v>
      </c>
      <c r="D25" s="8">
        <f t="shared" si="0"/>
        <v>0.44154929577464785</v>
      </c>
      <c r="E25" s="7">
        <v>661</v>
      </c>
      <c r="F25" s="7">
        <v>174</v>
      </c>
      <c r="G25" s="13">
        <f t="shared" si="1"/>
        <v>243.5</v>
      </c>
      <c r="H25" s="15"/>
    </row>
    <row r="26" spans="1:8" x14ac:dyDescent="0.35">
      <c r="A26" s="10" t="s">
        <v>32</v>
      </c>
      <c r="B26" s="7">
        <v>2.0499999999999998</v>
      </c>
      <c r="C26" s="7">
        <v>31.09</v>
      </c>
      <c r="D26" s="8">
        <f t="shared" si="0"/>
        <v>1.5165853658536586</v>
      </c>
      <c r="E26" s="7">
        <v>475</v>
      </c>
      <c r="F26" s="7">
        <v>281</v>
      </c>
      <c r="G26" s="13">
        <f t="shared" si="1"/>
        <v>97</v>
      </c>
      <c r="H26" s="15" t="s">
        <v>164</v>
      </c>
    </row>
    <row r="27" spans="1:8" x14ac:dyDescent="0.35">
      <c r="A27" s="10" t="s">
        <v>34</v>
      </c>
      <c r="B27" s="7">
        <v>2.02</v>
      </c>
      <c r="C27" s="7">
        <v>17.079999999999998</v>
      </c>
      <c r="D27" s="8">
        <f t="shared" si="0"/>
        <v>0.84554455445544541</v>
      </c>
      <c r="E27" s="7">
        <v>492</v>
      </c>
      <c r="F27" s="7">
        <v>338</v>
      </c>
      <c r="G27" s="13">
        <f t="shared" si="1"/>
        <v>77</v>
      </c>
      <c r="H27" s="15" t="s">
        <v>164</v>
      </c>
    </row>
    <row r="28" spans="1:8" x14ac:dyDescent="0.35">
      <c r="A28" s="10" t="s">
        <v>35</v>
      </c>
      <c r="B28" s="7">
        <v>2.02</v>
      </c>
      <c r="C28" s="7">
        <v>14.5</v>
      </c>
      <c r="D28" s="8">
        <f t="shared" si="0"/>
        <v>0.7178217821782179</v>
      </c>
      <c r="E28" s="7">
        <v>723</v>
      </c>
      <c r="F28" s="7">
        <v>395</v>
      </c>
      <c r="G28" s="13">
        <f t="shared" si="1"/>
        <v>164</v>
      </c>
      <c r="H28" s="15" t="s">
        <v>163</v>
      </c>
    </row>
    <row r="29" spans="1:8" x14ac:dyDescent="0.35">
      <c r="A29" s="10" t="s">
        <v>36</v>
      </c>
      <c r="B29" s="7">
        <v>1.7</v>
      </c>
      <c r="C29" s="7">
        <v>18.2</v>
      </c>
      <c r="D29" s="8">
        <f t="shared" si="0"/>
        <v>1.0705882352941176</v>
      </c>
      <c r="E29" s="7">
        <v>782</v>
      </c>
      <c r="F29" s="7">
        <v>308</v>
      </c>
      <c r="G29" s="13">
        <f t="shared" si="1"/>
        <v>237</v>
      </c>
      <c r="H29" s="15"/>
    </row>
    <row r="30" spans="1:8" x14ac:dyDescent="0.35">
      <c r="A30" s="10" t="s">
        <v>37</v>
      </c>
      <c r="B30" s="7">
        <v>1.82</v>
      </c>
      <c r="C30" s="7">
        <v>11.8</v>
      </c>
      <c r="D30" s="8">
        <f t="shared" si="0"/>
        <v>0.64835164835164838</v>
      </c>
      <c r="E30" s="7">
        <v>412</v>
      </c>
      <c r="F30" s="7">
        <v>331</v>
      </c>
      <c r="G30" s="13">
        <f t="shared" si="1"/>
        <v>40.5</v>
      </c>
      <c r="H30" s="15"/>
    </row>
    <row r="31" spans="1:8" x14ac:dyDescent="0.35">
      <c r="A31" s="10" t="s">
        <v>38</v>
      </c>
      <c r="B31" s="7">
        <v>1.53</v>
      </c>
      <c r="C31" s="7">
        <v>13.5</v>
      </c>
      <c r="D31" s="8">
        <f t="shared" si="0"/>
        <v>0.88235294117647056</v>
      </c>
      <c r="E31" s="7">
        <v>732</v>
      </c>
      <c r="F31" s="7">
        <v>268</v>
      </c>
      <c r="G31" s="13">
        <f t="shared" si="1"/>
        <v>232</v>
      </c>
      <c r="H31" s="15"/>
    </row>
    <row r="32" spans="1:8" x14ac:dyDescent="0.35">
      <c r="A32" s="10" t="s">
        <v>39</v>
      </c>
      <c r="B32" s="7">
        <v>1.64</v>
      </c>
      <c r="C32" s="7">
        <v>10.9</v>
      </c>
      <c r="D32" s="8">
        <f t="shared" si="0"/>
        <v>0.66463414634146345</v>
      </c>
      <c r="E32" s="7">
        <v>895</v>
      </c>
      <c r="F32" s="7">
        <v>364</v>
      </c>
      <c r="G32" s="13">
        <f t="shared" si="1"/>
        <v>265.5</v>
      </c>
      <c r="H32" s="15"/>
    </row>
    <row r="33" spans="1:8" x14ac:dyDescent="0.35">
      <c r="A33" s="10" t="s">
        <v>40</v>
      </c>
      <c r="B33" s="7">
        <v>3.9</v>
      </c>
      <c r="C33" s="7">
        <v>9.3800000000000008</v>
      </c>
      <c r="D33" s="8">
        <f t="shared" si="0"/>
        <v>0.24051282051282055</v>
      </c>
      <c r="E33" s="7">
        <v>342</v>
      </c>
      <c r="F33" s="7">
        <v>237</v>
      </c>
      <c r="G33" s="13">
        <f t="shared" si="1"/>
        <v>52.5</v>
      </c>
      <c r="H33" s="15" t="s">
        <v>163</v>
      </c>
    </row>
    <row r="34" spans="1:8" x14ac:dyDescent="0.35">
      <c r="A34" s="10" t="s">
        <v>21</v>
      </c>
      <c r="B34" s="7">
        <v>1.64</v>
      </c>
      <c r="C34" s="7">
        <v>13.8</v>
      </c>
      <c r="D34" s="8">
        <f t="shared" si="0"/>
        <v>0.84146341463414642</v>
      </c>
      <c r="E34" s="7">
        <v>644</v>
      </c>
      <c r="F34" s="7">
        <v>288</v>
      </c>
      <c r="G34" s="13">
        <f t="shared" si="1"/>
        <v>178</v>
      </c>
      <c r="H34" s="15" t="s">
        <v>163</v>
      </c>
    </row>
    <row r="35" spans="1:8" x14ac:dyDescent="0.35">
      <c r="A35" s="10" t="s">
        <v>41</v>
      </c>
      <c r="B35" s="7">
        <v>1.91</v>
      </c>
      <c r="C35" s="7">
        <v>6.78</v>
      </c>
      <c r="D35" s="8">
        <f t="shared" si="0"/>
        <v>0.35497382198952881</v>
      </c>
      <c r="E35" s="7">
        <v>165</v>
      </c>
      <c r="F35" s="7">
        <v>65</v>
      </c>
      <c r="G35" s="13">
        <f t="shared" si="1"/>
        <v>50</v>
      </c>
      <c r="H35" s="15"/>
    </row>
    <row r="36" spans="1:8" x14ac:dyDescent="0.35">
      <c r="A36" s="10" t="s">
        <v>36</v>
      </c>
      <c r="B36" s="7">
        <v>1.65</v>
      </c>
      <c r="C36" s="7">
        <v>17.059999999999999</v>
      </c>
      <c r="D36" s="8">
        <f t="shared" si="0"/>
        <v>1.0339393939393937</v>
      </c>
      <c r="E36" s="7">
        <v>642</v>
      </c>
      <c r="F36" s="7">
        <v>425</v>
      </c>
      <c r="G36" s="13">
        <f t="shared" si="1"/>
        <v>108.5</v>
      </c>
      <c r="H36" s="15" t="s">
        <v>164</v>
      </c>
    </row>
    <row r="37" spans="1:8" x14ac:dyDescent="0.35">
      <c r="A37" s="4" t="s">
        <v>9</v>
      </c>
      <c r="B37" s="4"/>
      <c r="C37" s="4"/>
      <c r="D37" s="5"/>
      <c r="E37" s="4"/>
      <c r="F37" s="4"/>
      <c r="G37" s="4"/>
      <c r="H37" s="14"/>
    </row>
    <row r="38" spans="1:8" x14ac:dyDescent="0.35">
      <c r="A38" s="10" t="s">
        <v>12</v>
      </c>
      <c r="B38" s="7">
        <v>2.0699999999999998</v>
      </c>
      <c r="C38" s="7">
        <v>23.4</v>
      </c>
      <c r="D38" s="8">
        <f t="shared" si="0"/>
        <v>1.1304347826086956</v>
      </c>
      <c r="E38" s="7">
        <v>493</v>
      </c>
      <c r="F38" s="7">
        <v>291</v>
      </c>
      <c r="G38" s="13">
        <f t="shared" si="1"/>
        <v>101</v>
      </c>
      <c r="H38" s="15" t="s">
        <v>164</v>
      </c>
    </row>
    <row r="39" spans="1:8" x14ac:dyDescent="0.35">
      <c r="A39" s="10" t="s">
        <v>42</v>
      </c>
      <c r="B39" s="7">
        <v>1.39</v>
      </c>
      <c r="C39" s="7">
        <v>10.4</v>
      </c>
      <c r="D39" s="8">
        <f t="shared" si="0"/>
        <v>0.74820143884892087</v>
      </c>
      <c r="E39" s="7">
        <v>534</v>
      </c>
      <c r="F39" s="7">
        <v>320</v>
      </c>
      <c r="G39" s="13">
        <f t="shared" si="1"/>
        <v>107</v>
      </c>
      <c r="H39" s="15"/>
    </row>
    <row r="40" spans="1:8" x14ac:dyDescent="0.35">
      <c r="A40" s="10" t="s">
        <v>43</v>
      </c>
      <c r="B40" s="7">
        <v>2.85</v>
      </c>
      <c r="C40" s="7">
        <v>16.2</v>
      </c>
      <c r="D40" s="8">
        <f t="shared" si="0"/>
        <v>0.56842105263157894</v>
      </c>
      <c r="E40" s="7">
        <v>848</v>
      </c>
      <c r="F40" s="9">
        <v>634</v>
      </c>
      <c r="G40" s="13">
        <f t="shared" si="1"/>
        <v>107</v>
      </c>
      <c r="H40" s="15"/>
    </row>
    <row r="41" spans="1:8" x14ac:dyDescent="0.35">
      <c r="A41" s="10" t="s">
        <v>44</v>
      </c>
      <c r="B41" s="7">
        <v>3.45</v>
      </c>
      <c r="C41" s="7">
        <v>29.1</v>
      </c>
      <c r="D41" s="8">
        <f t="shared" si="0"/>
        <v>0.84347826086956534</v>
      </c>
      <c r="E41" s="7">
        <v>528</v>
      </c>
      <c r="F41" s="7">
        <v>464</v>
      </c>
      <c r="G41" s="13">
        <f t="shared" si="1"/>
        <v>32</v>
      </c>
      <c r="H41" s="15" t="s">
        <v>163</v>
      </c>
    </row>
    <row r="42" spans="1:8" x14ac:dyDescent="0.35">
      <c r="A42" s="10" t="s">
        <v>45</v>
      </c>
      <c r="B42" s="7">
        <v>1.05</v>
      </c>
      <c r="C42" s="7">
        <v>9.9</v>
      </c>
      <c r="D42" s="8">
        <f t="shared" si="0"/>
        <v>0.94285714285714284</v>
      </c>
      <c r="E42" s="7">
        <v>758</v>
      </c>
      <c r="F42" s="7">
        <v>694</v>
      </c>
      <c r="G42" s="13">
        <f t="shared" si="1"/>
        <v>32</v>
      </c>
      <c r="H42" s="15" t="s">
        <v>164</v>
      </c>
    </row>
    <row r="43" spans="1:8" x14ac:dyDescent="0.35">
      <c r="A43" s="10" t="s">
        <v>46</v>
      </c>
      <c r="B43" s="7">
        <v>1.37</v>
      </c>
      <c r="C43" s="7">
        <v>9.59</v>
      </c>
      <c r="D43" s="8">
        <f t="shared" si="0"/>
        <v>0.70000000000000007</v>
      </c>
      <c r="E43" s="7">
        <v>931</v>
      </c>
      <c r="F43" s="7">
        <v>752</v>
      </c>
      <c r="G43" s="13">
        <f t="shared" si="1"/>
        <v>89.5</v>
      </c>
      <c r="H43" s="15"/>
    </row>
    <row r="44" spans="1:8" x14ac:dyDescent="0.35">
      <c r="A44" s="10" t="s">
        <v>17</v>
      </c>
      <c r="B44" s="7">
        <v>2.76</v>
      </c>
      <c r="C44" s="7">
        <v>32.1</v>
      </c>
      <c r="D44" s="8">
        <f t="shared" si="0"/>
        <v>1.1630434782608696</v>
      </c>
      <c r="E44" s="7">
        <v>539</v>
      </c>
      <c r="F44" s="7">
        <v>404</v>
      </c>
      <c r="G44" s="13">
        <f t="shared" si="1"/>
        <v>67.5</v>
      </c>
      <c r="H44" s="15" t="s">
        <v>164</v>
      </c>
    </row>
    <row r="45" spans="1:8" x14ac:dyDescent="0.35">
      <c r="A45" s="10" t="s">
        <v>47</v>
      </c>
      <c r="B45" s="7">
        <v>1.99</v>
      </c>
      <c r="C45" s="7">
        <v>11.8</v>
      </c>
      <c r="D45" s="8">
        <f t="shared" si="0"/>
        <v>0.59296482412060314</v>
      </c>
      <c r="E45" s="7">
        <v>1087</v>
      </c>
      <c r="F45" s="7">
        <v>923</v>
      </c>
      <c r="G45" s="13">
        <f t="shared" si="1"/>
        <v>82</v>
      </c>
      <c r="H45" s="15" t="s">
        <v>164</v>
      </c>
    </row>
    <row r="46" spans="1:8" x14ac:dyDescent="0.35">
      <c r="A46" s="10" t="s">
        <v>18</v>
      </c>
      <c r="B46" s="7">
        <v>1.79</v>
      </c>
      <c r="C46" s="7">
        <v>15.05</v>
      </c>
      <c r="D46" s="8">
        <f t="shared" si="0"/>
        <v>0.84078212290502796</v>
      </c>
      <c r="E46" s="7">
        <v>671</v>
      </c>
      <c r="F46" s="7">
        <v>410</v>
      </c>
      <c r="G46" s="13">
        <f t="shared" si="1"/>
        <v>130.5</v>
      </c>
      <c r="H46" s="15" t="s">
        <v>164</v>
      </c>
    </row>
    <row r="47" spans="1:8" x14ac:dyDescent="0.35">
      <c r="A47" s="10" t="s">
        <v>24</v>
      </c>
      <c r="B47" s="7">
        <v>1.4</v>
      </c>
      <c r="C47" s="7">
        <v>13.5</v>
      </c>
      <c r="D47" s="8">
        <f t="shared" si="0"/>
        <v>0.96428571428571419</v>
      </c>
      <c r="E47" s="7">
        <v>1020</v>
      </c>
      <c r="F47" s="7">
        <v>308</v>
      </c>
      <c r="G47" s="13">
        <f t="shared" si="1"/>
        <v>356</v>
      </c>
      <c r="H47" s="15" t="s">
        <v>164</v>
      </c>
    </row>
    <row r="48" spans="1:8" x14ac:dyDescent="0.35">
      <c r="A48" s="10" t="s">
        <v>20</v>
      </c>
      <c r="B48" s="7">
        <v>1.56</v>
      </c>
      <c r="C48" s="7">
        <v>22.2</v>
      </c>
      <c r="D48" s="8">
        <f t="shared" si="0"/>
        <v>1.4230769230769231</v>
      </c>
      <c r="E48" s="7">
        <v>483</v>
      </c>
      <c r="F48" s="7">
        <v>353</v>
      </c>
      <c r="G48" s="13">
        <f t="shared" si="1"/>
        <v>65</v>
      </c>
      <c r="H48" s="15" t="s">
        <v>164</v>
      </c>
    </row>
    <row r="49" spans="1:8" x14ac:dyDescent="0.35">
      <c r="A49" s="10" t="s">
        <v>48</v>
      </c>
      <c r="B49" s="7">
        <v>1.87</v>
      </c>
      <c r="C49" s="7">
        <v>11.1</v>
      </c>
      <c r="D49" s="8">
        <f t="shared" si="0"/>
        <v>0.59358288770053469</v>
      </c>
      <c r="E49" s="7">
        <v>884</v>
      </c>
      <c r="F49" s="7">
        <v>627</v>
      </c>
      <c r="G49" s="13">
        <f t="shared" si="1"/>
        <v>128.5</v>
      </c>
      <c r="H49" s="15" t="s">
        <v>163</v>
      </c>
    </row>
    <row r="50" spans="1:8" x14ac:dyDescent="0.35">
      <c r="A50" s="10" t="s">
        <v>29</v>
      </c>
      <c r="B50" s="7">
        <v>0.68</v>
      </c>
      <c r="C50" s="7">
        <v>12.2</v>
      </c>
      <c r="D50" s="8">
        <f t="shared" si="0"/>
        <v>1.7941176470588234</v>
      </c>
      <c r="E50" s="7">
        <v>477</v>
      </c>
      <c r="F50" s="7">
        <v>320</v>
      </c>
      <c r="G50" s="13">
        <f t="shared" si="1"/>
        <v>78.5</v>
      </c>
      <c r="H50" s="15" t="s">
        <v>164</v>
      </c>
    </row>
    <row r="51" spans="1:8" x14ac:dyDescent="0.35">
      <c r="A51" s="10" t="s">
        <v>49</v>
      </c>
      <c r="B51" s="7">
        <v>1.32</v>
      </c>
      <c r="C51" s="7">
        <v>11.7</v>
      </c>
      <c r="D51" s="8">
        <f t="shared" si="0"/>
        <v>0.88636363636363635</v>
      </c>
      <c r="E51" s="7">
        <v>572</v>
      </c>
      <c r="F51" s="9">
        <v>294</v>
      </c>
      <c r="G51" s="13">
        <f t="shared" si="1"/>
        <v>139</v>
      </c>
      <c r="H51" s="15"/>
    </row>
    <row r="52" spans="1:8" x14ac:dyDescent="0.35">
      <c r="A52" s="10" t="s">
        <v>34</v>
      </c>
      <c r="B52" s="7">
        <v>0.94</v>
      </c>
      <c r="C52" s="7">
        <v>9.86</v>
      </c>
      <c r="D52" s="8">
        <f t="shared" si="0"/>
        <v>1.048936170212766</v>
      </c>
      <c r="E52" s="7">
        <v>1035</v>
      </c>
      <c r="F52" s="7">
        <v>882</v>
      </c>
      <c r="G52" s="13">
        <f t="shared" si="1"/>
        <v>76.5</v>
      </c>
      <c r="H52" s="15"/>
    </row>
    <row r="53" spans="1:8" x14ac:dyDescent="0.35">
      <c r="A53" s="10" t="s">
        <v>41</v>
      </c>
      <c r="B53" s="7">
        <v>1.41</v>
      </c>
      <c r="C53" s="7">
        <v>6.93</v>
      </c>
      <c r="D53" s="8">
        <f t="shared" si="0"/>
        <v>0.49148936170212759</v>
      </c>
      <c r="E53" s="7">
        <v>414</v>
      </c>
      <c r="F53" s="7">
        <v>377</v>
      </c>
      <c r="G53" s="13">
        <f t="shared" si="1"/>
        <v>18.5</v>
      </c>
      <c r="H53" s="15"/>
    </row>
    <row r="54" spans="1:8" x14ac:dyDescent="0.35">
      <c r="A54" s="10" t="s">
        <v>13</v>
      </c>
      <c r="B54" s="7">
        <v>1.28</v>
      </c>
      <c r="C54" s="7">
        <v>20.059999999999999</v>
      </c>
      <c r="D54" s="8">
        <f t="shared" si="0"/>
        <v>1.5671874999999997</v>
      </c>
      <c r="E54" s="7">
        <v>445</v>
      </c>
      <c r="F54" s="7">
        <v>326</v>
      </c>
      <c r="G54" s="13">
        <f t="shared" si="1"/>
        <v>59.5</v>
      </c>
      <c r="H54" s="15" t="s">
        <v>164</v>
      </c>
    </row>
    <row r="55" spans="1:8" x14ac:dyDescent="0.35">
      <c r="A55" s="10" t="s">
        <v>39</v>
      </c>
      <c r="B55" s="7">
        <v>0.93</v>
      </c>
      <c r="C55" s="7">
        <v>19.3</v>
      </c>
      <c r="D55" s="8">
        <f t="shared" si="0"/>
        <v>2.075268817204301</v>
      </c>
      <c r="E55" s="7">
        <v>1322</v>
      </c>
      <c r="F55" s="7">
        <v>975</v>
      </c>
      <c r="G55" s="13">
        <f t="shared" si="1"/>
        <v>173.5</v>
      </c>
      <c r="H55" s="15" t="s">
        <v>164</v>
      </c>
    </row>
    <row r="56" spans="1:8" x14ac:dyDescent="0.35">
      <c r="A56" s="10" t="s">
        <v>50</v>
      </c>
      <c r="B56" s="7">
        <v>2.61</v>
      </c>
      <c r="C56" s="7">
        <v>7.78</v>
      </c>
      <c r="D56" s="8">
        <f t="shared" si="0"/>
        <v>0.29808429118773949</v>
      </c>
      <c r="E56" s="7">
        <v>503</v>
      </c>
      <c r="F56" s="7">
        <v>460</v>
      </c>
      <c r="G56" s="13">
        <f t="shared" si="1"/>
        <v>21.5</v>
      </c>
      <c r="H56" s="15"/>
    </row>
    <row r="57" spans="1:8" x14ac:dyDescent="0.35">
      <c r="A57" s="10" t="s">
        <v>51</v>
      </c>
      <c r="B57" s="7">
        <v>1.48</v>
      </c>
      <c r="C57" s="7">
        <v>8.7799999999999994</v>
      </c>
      <c r="D57" s="8">
        <f t="shared" si="0"/>
        <v>0.59324324324324329</v>
      </c>
      <c r="E57" s="7">
        <v>607</v>
      </c>
      <c r="F57" s="7">
        <v>594</v>
      </c>
      <c r="G57" s="13">
        <f t="shared" si="1"/>
        <v>6.5</v>
      </c>
      <c r="H57" s="15"/>
    </row>
    <row r="58" spans="1:8" x14ac:dyDescent="0.35">
      <c r="A58" s="10" t="s">
        <v>52</v>
      </c>
      <c r="B58" s="7">
        <v>1.92</v>
      </c>
      <c r="C58" s="7">
        <v>10.8</v>
      </c>
      <c r="D58" s="8">
        <f t="shared" si="0"/>
        <v>0.56250000000000011</v>
      </c>
      <c r="E58" s="7">
        <v>863</v>
      </c>
      <c r="F58" s="7">
        <v>629</v>
      </c>
      <c r="G58" s="13">
        <f t="shared" si="1"/>
        <v>117</v>
      </c>
      <c r="H58" s="15"/>
    </row>
    <row r="59" spans="1:8" x14ac:dyDescent="0.35">
      <c r="A59" s="10" t="s">
        <v>53</v>
      </c>
      <c r="B59" s="7">
        <v>1.35</v>
      </c>
      <c r="C59" s="7">
        <v>16.399999999999999</v>
      </c>
      <c r="D59" s="8">
        <f t="shared" si="0"/>
        <v>1.2148148148148148</v>
      </c>
      <c r="E59" s="7">
        <v>469</v>
      </c>
      <c r="F59" s="7">
        <v>393</v>
      </c>
      <c r="G59" s="13">
        <f t="shared" si="1"/>
        <v>38</v>
      </c>
      <c r="H59" s="15" t="s">
        <v>164</v>
      </c>
    </row>
    <row r="60" spans="1:8" x14ac:dyDescent="0.35">
      <c r="A60" s="10" t="s">
        <v>54</v>
      </c>
      <c r="B60" s="7">
        <v>1.35</v>
      </c>
      <c r="C60" s="7">
        <v>17.100000000000001</v>
      </c>
      <c r="D60" s="8">
        <f t="shared" si="0"/>
        <v>1.2666666666666668</v>
      </c>
      <c r="E60" s="7">
        <v>666</v>
      </c>
      <c r="F60" s="7">
        <v>592</v>
      </c>
      <c r="G60" s="13">
        <f t="shared" si="1"/>
        <v>37</v>
      </c>
      <c r="H60" s="15" t="s">
        <v>163</v>
      </c>
    </row>
    <row r="61" spans="1:8" x14ac:dyDescent="0.35">
      <c r="A61" s="10" t="s">
        <v>55</v>
      </c>
      <c r="B61" s="7">
        <v>1.29</v>
      </c>
      <c r="C61" s="7">
        <v>17.399999999999999</v>
      </c>
      <c r="D61" s="8">
        <f t="shared" si="0"/>
        <v>1.3488372093023253</v>
      </c>
      <c r="E61" s="7">
        <v>543</v>
      </c>
      <c r="F61" s="7">
        <v>322</v>
      </c>
      <c r="G61" s="13">
        <f t="shared" si="1"/>
        <v>110.5</v>
      </c>
      <c r="H61" s="15" t="s">
        <v>164</v>
      </c>
    </row>
    <row r="62" spans="1:8" x14ac:dyDescent="0.35">
      <c r="D62" s="2"/>
    </row>
    <row r="63" spans="1:8" x14ac:dyDescent="0.35">
      <c r="D63" s="2"/>
    </row>
    <row r="64" spans="1:8" x14ac:dyDescent="0.35">
      <c r="D64" s="2"/>
    </row>
    <row r="65" spans="4:4" x14ac:dyDescent="0.35">
      <c r="D65" s="2"/>
    </row>
    <row r="66" spans="4:4" x14ac:dyDescent="0.35">
      <c r="D66" s="2"/>
    </row>
    <row r="67" spans="4:4" x14ac:dyDescent="0.35">
      <c r="D67" s="2"/>
    </row>
    <row r="68" spans="4:4" x14ac:dyDescent="0.35">
      <c r="D68" s="2"/>
    </row>
    <row r="69" spans="4:4" x14ac:dyDescent="0.35">
      <c r="D69" s="2"/>
    </row>
    <row r="70" spans="4:4" x14ac:dyDescent="0.35">
      <c r="D70" s="2"/>
    </row>
    <row r="71" spans="4:4" x14ac:dyDescent="0.35">
      <c r="D71" s="2"/>
    </row>
    <row r="72" spans="4:4" x14ac:dyDescent="0.35">
      <c r="D72" s="2"/>
    </row>
    <row r="73" spans="4:4" x14ac:dyDescent="0.35">
      <c r="D73" s="2"/>
    </row>
    <row r="74" spans="4:4" x14ac:dyDescent="0.35">
      <c r="D74" s="2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1"/>
  <sheetViews>
    <sheetView workbookViewId="0">
      <selection activeCell="H23" sqref="H23"/>
    </sheetView>
  </sheetViews>
  <sheetFormatPr defaultRowHeight="14.5" x14ac:dyDescent="0.35"/>
  <cols>
    <col min="1" max="1" width="25.1796875" customWidth="1"/>
    <col min="2" max="2" width="14.1796875" customWidth="1"/>
    <col min="3" max="3" width="13.6328125" customWidth="1"/>
    <col min="4" max="4" width="13.08984375" customWidth="1"/>
    <col min="5" max="5" width="15.08984375" customWidth="1"/>
    <col min="6" max="6" width="13.36328125" customWidth="1"/>
  </cols>
  <sheetData>
    <row r="1" spans="1:18" x14ac:dyDescent="0.35">
      <c r="A1" s="6" t="s">
        <v>0</v>
      </c>
      <c r="B1" s="6" t="s">
        <v>5</v>
      </c>
      <c r="C1" s="6" t="s">
        <v>6</v>
      </c>
      <c r="D1" s="6" t="s">
        <v>2</v>
      </c>
      <c r="E1" s="6" t="s">
        <v>105</v>
      </c>
      <c r="F1" s="16" t="s">
        <v>162</v>
      </c>
    </row>
    <row r="2" spans="1:18" x14ac:dyDescent="0.35">
      <c r="A2" s="10" t="s">
        <v>56</v>
      </c>
      <c r="B2" s="7">
        <v>1093</v>
      </c>
      <c r="C2" s="7">
        <v>131</v>
      </c>
      <c r="D2" s="7">
        <f t="shared" ref="D2:D51" si="0">(B2-C2)/2</f>
        <v>481</v>
      </c>
      <c r="E2" s="7">
        <v>94.9</v>
      </c>
      <c r="F2" s="15"/>
      <c r="H2" t="s">
        <v>161</v>
      </c>
    </row>
    <row r="3" spans="1:18" x14ac:dyDescent="0.35">
      <c r="A3" s="10" t="s">
        <v>57</v>
      </c>
      <c r="B3" s="7">
        <v>433</v>
      </c>
      <c r="C3" s="7">
        <v>369</v>
      </c>
      <c r="D3" s="7">
        <f t="shared" si="0"/>
        <v>32</v>
      </c>
      <c r="E3" s="7">
        <v>57.1</v>
      </c>
      <c r="F3" s="15" t="s">
        <v>163</v>
      </c>
    </row>
    <row r="4" spans="1:18" x14ac:dyDescent="0.35">
      <c r="A4" s="10" t="s">
        <v>58</v>
      </c>
      <c r="B4" s="7">
        <v>276</v>
      </c>
      <c r="C4" s="7">
        <v>144</v>
      </c>
      <c r="D4" s="7">
        <f t="shared" si="0"/>
        <v>66</v>
      </c>
      <c r="E4" s="7">
        <v>34.5</v>
      </c>
      <c r="F4" s="15"/>
    </row>
    <row r="5" spans="1:18" x14ac:dyDescent="0.35">
      <c r="A5" s="10" t="s">
        <v>59</v>
      </c>
      <c r="B5" s="7">
        <v>243</v>
      </c>
      <c r="C5" s="7">
        <v>216</v>
      </c>
      <c r="D5" s="7">
        <f t="shared" si="0"/>
        <v>13.5</v>
      </c>
      <c r="E5" s="7">
        <v>20.399999999999999</v>
      </c>
      <c r="F5" s="15" t="s">
        <v>163</v>
      </c>
    </row>
    <row r="6" spans="1:18" x14ac:dyDescent="0.35">
      <c r="A6" s="10" t="s">
        <v>60</v>
      </c>
      <c r="B6" s="7">
        <v>164</v>
      </c>
      <c r="C6" s="7">
        <v>123</v>
      </c>
      <c r="D6" s="7">
        <f t="shared" si="0"/>
        <v>20.5</v>
      </c>
      <c r="E6" s="7">
        <v>14.3</v>
      </c>
      <c r="F6" s="15"/>
    </row>
    <row r="7" spans="1:18" x14ac:dyDescent="0.35">
      <c r="A7" s="10" t="s">
        <v>61</v>
      </c>
      <c r="B7" s="7">
        <v>754</v>
      </c>
      <c r="C7" s="7">
        <v>177</v>
      </c>
      <c r="D7" s="7">
        <f t="shared" si="0"/>
        <v>288.5</v>
      </c>
      <c r="E7" s="7">
        <v>86.5</v>
      </c>
      <c r="F7" s="15"/>
    </row>
    <row r="8" spans="1:18" x14ac:dyDescent="0.35">
      <c r="A8" s="10" t="s">
        <v>62</v>
      </c>
      <c r="B8" s="7">
        <v>978</v>
      </c>
      <c r="C8" s="7">
        <v>184</v>
      </c>
      <c r="D8" s="7">
        <f t="shared" si="0"/>
        <v>397</v>
      </c>
      <c r="E8" s="7">
        <v>27.6</v>
      </c>
      <c r="F8" s="15" t="s">
        <v>163</v>
      </c>
    </row>
    <row r="9" spans="1:18" x14ac:dyDescent="0.35">
      <c r="A9" s="10" t="s">
        <v>63</v>
      </c>
      <c r="B9" s="7">
        <v>478</v>
      </c>
      <c r="C9" s="7">
        <v>140</v>
      </c>
      <c r="D9" s="7">
        <f t="shared" si="0"/>
        <v>169</v>
      </c>
      <c r="E9" s="7">
        <v>24.3</v>
      </c>
      <c r="F9" s="15"/>
    </row>
    <row r="10" spans="1:18" x14ac:dyDescent="0.35">
      <c r="A10" s="10" t="s">
        <v>64</v>
      </c>
      <c r="B10" s="7">
        <v>1021</v>
      </c>
      <c r="C10" s="7">
        <v>111</v>
      </c>
      <c r="D10" s="7">
        <f t="shared" si="0"/>
        <v>455</v>
      </c>
      <c r="E10" s="7">
        <v>15.5</v>
      </c>
      <c r="F10" s="15"/>
      <c r="R10" s="1"/>
    </row>
    <row r="11" spans="1:18" x14ac:dyDescent="0.35">
      <c r="A11" s="10" t="s">
        <v>65</v>
      </c>
      <c r="B11" s="7">
        <v>931</v>
      </c>
      <c r="C11" s="7">
        <v>137</v>
      </c>
      <c r="D11" s="7">
        <f t="shared" si="0"/>
        <v>397</v>
      </c>
      <c r="E11" s="7">
        <v>23.5</v>
      </c>
      <c r="F11" s="15"/>
      <c r="R11" s="1"/>
    </row>
    <row r="12" spans="1:18" x14ac:dyDescent="0.35">
      <c r="A12" s="10" t="s">
        <v>66</v>
      </c>
      <c r="B12" s="7">
        <v>932</v>
      </c>
      <c r="C12" s="7">
        <v>209</v>
      </c>
      <c r="D12" s="7">
        <f t="shared" si="0"/>
        <v>361.5</v>
      </c>
      <c r="E12" s="7">
        <v>27.9</v>
      </c>
      <c r="F12" s="15"/>
      <c r="R12" s="1"/>
    </row>
    <row r="13" spans="1:18" x14ac:dyDescent="0.35">
      <c r="A13" s="10" t="s">
        <v>67</v>
      </c>
      <c r="B13" s="7">
        <v>893</v>
      </c>
      <c r="C13" s="7">
        <v>147</v>
      </c>
      <c r="D13" s="7">
        <f t="shared" si="0"/>
        <v>373</v>
      </c>
      <c r="E13" s="7">
        <v>19.600000000000001</v>
      </c>
      <c r="F13" s="15"/>
    </row>
    <row r="14" spans="1:18" x14ac:dyDescent="0.35">
      <c r="A14" s="10" t="s">
        <v>68</v>
      </c>
      <c r="B14" s="7">
        <v>375</v>
      </c>
      <c r="C14" s="7">
        <v>235</v>
      </c>
      <c r="D14" s="7">
        <f t="shared" si="0"/>
        <v>70</v>
      </c>
      <c r="E14" s="7">
        <v>22.9</v>
      </c>
      <c r="F14" s="15" t="s">
        <v>163</v>
      </c>
    </row>
    <row r="15" spans="1:18" x14ac:dyDescent="0.35">
      <c r="A15" s="10" t="s">
        <v>69</v>
      </c>
      <c r="B15" s="7">
        <v>1026</v>
      </c>
      <c r="C15" s="7">
        <v>201</v>
      </c>
      <c r="D15" s="7">
        <f t="shared" si="0"/>
        <v>412.5</v>
      </c>
      <c r="E15" s="7">
        <v>22</v>
      </c>
      <c r="F15" s="15" t="s">
        <v>163</v>
      </c>
    </row>
    <row r="16" spans="1:18" x14ac:dyDescent="0.35">
      <c r="A16" s="10" t="s">
        <v>70</v>
      </c>
      <c r="B16" s="7">
        <v>630</v>
      </c>
      <c r="C16" s="7">
        <v>193</v>
      </c>
      <c r="D16" s="7">
        <f t="shared" si="0"/>
        <v>218.5</v>
      </c>
      <c r="E16" s="7">
        <v>37.5</v>
      </c>
      <c r="F16" s="15" t="s">
        <v>163</v>
      </c>
    </row>
    <row r="17" spans="1:6" x14ac:dyDescent="0.35">
      <c r="A17" s="10" t="s">
        <v>71</v>
      </c>
      <c r="B17" s="7">
        <v>1085</v>
      </c>
      <c r="C17" s="7">
        <v>218</v>
      </c>
      <c r="D17" s="7">
        <f t="shared" si="0"/>
        <v>433.5</v>
      </c>
      <c r="E17" s="7">
        <v>31.9</v>
      </c>
      <c r="F17" s="15"/>
    </row>
    <row r="18" spans="1:6" x14ac:dyDescent="0.35">
      <c r="A18" s="10" t="s">
        <v>72</v>
      </c>
      <c r="B18" s="7">
        <v>759</v>
      </c>
      <c r="C18" s="7">
        <v>288</v>
      </c>
      <c r="D18" s="7">
        <f t="shared" si="0"/>
        <v>235.5</v>
      </c>
      <c r="E18" s="7">
        <v>42.7</v>
      </c>
      <c r="F18" s="15" t="s">
        <v>163</v>
      </c>
    </row>
    <row r="19" spans="1:6" x14ac:dyDescent="0.35">
      <c r="A19" s="10" t="s">
        <v>73</v>
      </c>
      <c r="B19" s="7">
        <v>613</v>
      </c>
      <c r="C19" s="7">
        <v>451</v>
      </c>
      <c r="D19" s="7">
        <f t="shared" si="0"/>
        <v>81</v>
      </c>
      <c r="E19" s="7">
        <v>24.6</v>
      </c>
      <c r="F19" s="15" t="s">
        <v>164</v>
      </c>
    </row>
    <row r="20" spans="1:6" x14ac:dyDescent="0.35">
      <c r="A20" s="10" t="s">
        <v>74</v>
      </c>
      <c r="B20" s="7">
        <v>682</v>
      </c>
      <c r="C20" s="7">
        <v>189</v>
      </c>
      <c r="D20" s="7">
        <f t="shared" si="0"/>
        <v>246.5</v>
      </c>
      <c r="E20" s="7">
        <v>46.9</v>
      </c>
      <c r="F20" s="15"/>
    </row>
    <row r="21" spans="1:6" x14ac:dyDescent="0.35">
      <c r="A21" s="10" t="s">
        <v>75</v>
      </c>
      <c r="B21" s="7">
        <v>314</v>
      </c>
      <c r="C21" s="7">
        <v>233</v>
      </c>
      <c r="D21" s="7">
        <f t="shared" si="0"/>
        <v>40.5</v>
      </c>
      <c r="E21" s="7">
        <v>25.9</v>
      </c>
      <c r="F21" s="15"/>
    </row>
    <row r="22" spans="1:6" x14ac:dyDescent="0.35">
      <c r="A22" s="10" t="s">
        <v>76</v>
      </c>
      <c r="B22" s="7">
        <v>700</v>
      </c>
      <c r="C22" s="7">
        <v>200</v>
      </c>
      <c r="D22" s="7">
        <f t="shared" si="0"/>
        <v>250</v>
      </c>
      <c r="E22" s="7">
        <v>25.7</v>
      </c>
      <c r="F22" s="15"/>
    </row>
    <row r="23" spans="1:6" x14ac:dyDescent="0.35">
      <c r="A23" s="10" t="s">
        <v>77</v>
      </c>
      <c r="B23" s="7">
        <v>352</v>
      </c>
      <c r="C23" s="7">
        <v>246</v>
      </c>
      <c r="D23" s="7">
        <f t="shared" si="0"/>
        <v>53</v>
      </c>
      <c r="E23" s="7">
        <v>45.3</v>
      </c>
      <c r="F23" s="15" t="s">
        <v>163</v>
      </c>
    </row>
    <row r="24" spans="1:6" x14ac:dyDescent="0.35">
      <c r="A24" s="10" t="s">
        <v>78</v>
      </c>
      <c r="B24" s="7">
        <v>868</v>
      </c>
      <c r="C24" s="7">
        <v>135</v>
      </c>
      <c r="D24" s="7">
        <f t="shared" si="0"/>
        <v>366.5</v>
      </c>
      <c r="E24" s="7">
        <v>22.2</v>
      </c>
      <c r="F24" s="15"/>
    </row>
    <row r="25" spans="1:6" x14ac:dyDescent="0.35">
      <c r="A25" s="10" t="s">
        <v>79</v>
      </c>
      <c r="B25" s="7">
        <v>545</v>
      </c>
      <c r="C25" s="7">
        <v>185</v>
      </c>
      <c r="D25" s="7">
        <f t="shared" si="0"/>
        <v>180</v>
      </c>
      <c r="E25" s="7">
        <v>55.4</v>
      </c>
      <c r="F25" s="15" t="s">
        <v>163</v>
      </c>
    </row>
    <row r="26" spans="1:6" x14ac:dyDescent="0.35">
      <c r="A26" s="10" t="s">
        <v>80</v>
      </c>
      <c r="B26" s="7">
        <v>227</v>
      </c>
      <c r="C26" s="7">
        <v>137</v>
      </c>
      <c r="D26" s="7">
        <f t="shared" si="0"/>
        <v>45</v>
      </c>
      <c r="E26" s="7">
        <v>38.5</v>
      </c>
      <c r="F26" s="15"/>
    </row>
    <row r="27" spans="1:6" x14ac:dyDescent="0.35">
      <c r="A27" s="10" t="s">
        <v>81</v>
      </c>
      <c r="B27" s="7">
        <v>685</v>
      </c>
      <c r="C27" s="7">
        <v>184</v>
      </c>
      <c r="D27" s="7">
        <f t="shared" si="0"/>
        <v>250.5</v>
      </c>
      <c r="E27" s="7">
        <v>24.7</v>
      </c>
      <c r="F27" s="15"/>
    </row>
    <row r="28" spans="1:6" x14ac:dyDescent="0.35">
      <c r="A28" s="10" t="s">
        <v>82</v>
      </c>
      <c r="B28" s="7">
        <v>184</v>
      </c>
      <c r="C28" s="7">
        <v>101</v>
      </c>
      <c r="D28" s="7">
        <f t="shared" si="0"/>
        <v>41.5</v>
      </c>
      <c r="E28" s="7">
        <v>49.3</v>
      </c>
      <c r="F28" s="15"/>
    </row>
    <row r="29" spans="1:6" x14ac:dyDescent="0.35">
      <c r="A29" s="10" t="s">
        <v>83</v>
      </c>
      <c r="B29" s="7">
        <v>180</v>
      </c>
      <c r="C29" s="7">
        <v>81</v>
      </c>
      <c r="D29" s="7">
        <f t="shared" si="0"/>
        <v>49.5</v>
      </c>
      <c r="E29" s="7">
        <v>30.8</v>
      </c>
      <c r="F29" s="15" t="s">
        <v>163</v>
      </c>
    </row>
    <row r="30" spans="1:6" x14ac:dyDescent="0.35">
      <c r="A30" s="10" t="s">
        <v>84</v>
      </c>
      <c r="B30" s="7">
        <v>584</v>
      </c>
      <c r="C30" s="7">
        <v>515</v>
      </c>
      <c r="D30" s="7">
        <f t="shared" si="0"/>
        <v>34.5</v>
      </c>
      <c r="E30" s="7">
        <v>48.2</v>
      </c>
      <c r="F30" s="15" t="s">
        <v>163</v>
      </c>
    </row>
    <row r="31" spans="1:6" x14ac:dyDescent="0.35">
      <c r="A31" s="10" t="s">
        <v>85</v>
      </c>
      <c r="B31" s="7">
        <v>891</v>
      </c>
      <c r="C31" s="7">
        <v>245</v>
      </c>
      <c r="D31" s="7">
        <f t="shared" si="0"/>
        <v>323</v>
      </c>
      <c r="E31" s="7">
        <v>22.9</v>
      </c>
      <c r="F31" s="15"/>
    </row>
    <row r="32" spans="1:6" x14ac:dyDescent="0.35">
      <c r="A32" s="10" t="s">
        <v>86</v>
      </c>
      <c r="B32" s="7">
        <v>1060</v>
      </c>
      <c r="C32" s="7">
        <v>179</v>
      </c>
      <c r="D32" s="7">
        <f t="shared" si="0"/>
        <v>440.5</v>
      </c>
      <c r="E32" s="7">
        <v>43.4</v>
      </c>
      <c r="F32" s="15"/>
    </row>
    <row r="33" spans="1:6" x14ac:dyDescent="0.35">
      <c r="A33" s="10" t="s">
        <v>87</v>
      </c>
      <c r="B33" s="7">
        <v>957</v>
      </c>
      <c r="C33" s="7">
        <v>133</v>
      </c>
      <c r="D33" s="7">
        <f t="shared" si="0"/>
        <v>412</v>
      </c>
      <c r="E33" s="7">
        <v>16.600000000000001</v>
      </c>
      <c r="F33" s="15"/>
    </row>
    <row r="34" spans="1:6" x14ac:dyDescent="0.35">
      <c r="A34" s="10" t="s">
        <v>88</v>
      </c>
      <c r="B34" s="7">
        <v>825</v>
      </c>
      <c r="C34" s="7">
        <v>229</v>
      </c>
      <c r="D34" s="7">
        <f t="shared" si="0"/>
        <v>298</v>
      </c>
      <c r="E34" s="7">
        <v>34.200000000000003</v>
      </c>
      <c r="F34" s="15" t="s">
        <v>163</v>
      </c>
    </row>
    <row r="35" spans="1:6" x14ac:dyDescent="0.35">
      <c r="A35" s="10" t="s">
        <v>89</v>
      </c>
      <c r="B35" s="7">
        <v>758</v>
      </c>
      <c r="C35" s="7">
        <v>334</v>
      </c>
      <c r="D35" s="7">
        <f t="shared" si="0"/>
        <v>212</v>
      </c>
      <c r="E35" s="7">
        <v>43.1</v>
      </c>
      <c r="F35" s="15" t="s">
        <v>163</v>
      </c>
    </row>
    <row r="36" spans="1:6" x14ac:dyDescent="0.35">
      <c r="A36" s="10" t="s">
        <v>90</v>
      </c>
      <c r="B36" s="7">
        <v>191</v>
      </c>
      <c r="C36" s="7">
        <v>51</v>
      </c>
      <c r="D36" s="7">
        <f t="shared" si="0"/>
        <v>70</v>
      </c>
      <c r="E36" s="7">
        <v>29.8</v>
      </c>
      <c r="F36" s="15"/>
    </row>
    <row r="37" spans="1:6" x14ac:dyDescent="0.35">
      <c r="A37" s="10" t="s">
        <v>68</v>
      </c>
      <c r="B37" s="7">
        <v>360</v>
      </c>
      <c r="C37" s="7">
        <v>231</v>
      </c>
      <c r="D37" s="7">
        <f t="shared" si="0"/>
        <v>64.5</v>
      </c>
      <c r="E37" s="7">
        <v>39.700000000000003</v>
      </c>
      <c r="F37" s="15" t="s">
        <v>163</v>
      </c>
    </row>
    <row r="38" spans="1:6" x14ac:dyDescent="0.35">
      <c r="A38" s="10" t="s">
        <v>91</v>
      </c>
      <c r="B38" s="7">
        <v>985</v>
      </c>
      <c r="C38" s="7">
        <v>568</v>
      </c>
      <c r="D38" s="7">
        <f t="shared" si="0"/>
        <v>208.5</v>
      </c>
      <c r="E38" s="7">
        <v>53.5</v>
      </c>
      <c r="F38" s="15" t="s">
        <v>163</v>
      </c>
    </row>
    <row r="39" spans="1:6" x14ac:dyDescent="0.35">
      <c r="A39" s="10" t="s">
        <v>92</v>
      </c>
      <c r="B39" s="7">
        <v>984</v>
      </c>
      <c r="C39" s="7">
        <v>126</v>
      </c>
      <c r="D39" s="7">
        <f t="shared" si="0"/>
        <v>429</v>
      </c>
      <c r="E39" s="7">
        <v>25</v>
      </c>
      <c r="F39" s="15" t="s">
        <v>163</v>
      </c>
    </row>
    <row r="40" spans="1:6" x14ac:dyDescent="0.35">
      <c r="A40" s="10" t="s">
        <v>93</v>
      </c>
      <c r="B40" s="7">
        <v>422</v>
      </c>
      <c r="C40" s="7">
        <v>120</v>
      </c>
      <c r="D40" s="7">
        <f t="shared" si="0"/>
        <v>151</v>
      </c>
      <c r="E40" s="7">
        <v>41.8</v>
      </c>
      <c r="F40" s="15"/>
    </row>
    <row r="41" spans="1:6" x14ac:dyDescent="0.35">
      <c r="A41" s="10" t="s">
        <v>94</v>
      </c>
      <c r="B41" s="7">
        <v>834</v>
      </c>
      <c r="C41" s="7">
        <v>183</v>
      </c>
      <c r="D41" s="7">
        <f t="shared" si="0"/>
        <v>325.5</v>
      </c>
      <c r="E41" s="7">
        <v>80.099999999999994</v>
      </c>
      <c r="F41" s="15"/>
    </row>
    <row r="42" spans="1:6" x14ac:dyDescent="0.35">
      <c r="A42" s="10" t="s">
        <v>95</v>
      </c>
      <c r="B42" s="7">
        <v>555</v>
      </c>
      <c r="C42" s="7">
        <v>177</v>
      </c>
      <c r="D42" s="7">
        <f t="shared" si="0"/>
        <v>189</v>
      </c>
      <c r="E42" s="7">
        <v>55.3</v>
      </c>
      <c r="F42" s="15" t="s">
        <v>163</v>
      </c>
    </row>
    <row r="43" spans="1:6" x14ac:dyDescent="0.35">
      <c r="A43" s="10" t="s">
        <v>96</v>
      </c>
      <c r="B43" s="7">
        <v>1162</v>
      </c>
      <c r="C43" s="7">
        <v>516</v>
      </c>
      <c r="D43" s="7">
        <f t="shared" si="0"/>
        <v>323</v>
      </c>
      <c r="E43" s="7">
        <v>78.2</v>
      </c>
      <c r="F43" s="15" t="s">
        <v>163</v>
      </c>
    </row>
    <row r="44" spans="1:6" x14ac:dyDescent="0.35">
      <c r="A44" s="10" t="s">
        <v>97</v>
      </c>
      <c r="B44" s="7">
        <v>991</v>
      </c>
      <c r="C44" s="7">
        <v>160</v>
      </c>
      <c r="D44" s="7">
        <f t="shared" si="0"/>
        <v>415.5</v>
      </c>
      <c r="E44" s="7">
        <v>38.5</v>
      </c>
      <c r="F44" s="15"/>
    </row>
    <row r="45" spans="1:6" x14ac:dyDescent="0.35">
      <c r="A45" s="10" t="s">
        <v>98</v>
      </c>
      <c r="B45" s="7">
        <v>690</v>
      </c>
      <c r="C45" s="7">
        <v>289</v>
      </c>
      <c r="D45" s="7">
        <f t="shared" si="0"/>
        <v>200.5</v>
      </c>
      <c r="E45" s="7">
        <v>37.299999999999997</v>
      </c>
      <c r="F45" s="15" t="s">
        <v>163</v>
      </c>
    </row>
    <row r="46" spans="1:6" x14ac:dyDescent="0.35">
      <c r="A46" s="10" t="s">
        <v>99</v>
      </c>
      <c r="B46" s="7">
        <v>226</v>
      </c>
      <c r="C46" s="7">
        <v>126</v>
      </c>
      <c r="D46" s="7">
        <f t="shared" si="0"/>
        <v>50</v>
      </c>
      <c r="E46" s="7">
        <v>35.9</v>
      </c>
      <c r="F46" s="15"/>
    </row>
    <row r="47" spans="1:6" x14ac:dyDescent="0.35">
      <c r="A47" s="10" t="s">
        <v>100</v>
      </c>
      <c r="B47" s="7">
        <v>1174</v>
      </c>
      <c r="C47" s="7">
        <v>246</v>
      </c>
      <c r="D47" s="7">
        <f t="shared" si="0"/>
        <v>464</v>
      </c>
      <c r="E47" s="7">
        <v>16.2</v>
      </c>
      <c r="F47" s="15"/>
    </row>
    <row r="48" spans="1:6" x14ac:dyDescent="0.35">
      <c r="A48" s="10" t="s">
        <v>101</v>
      </c>
      <c r="B48" s="7">
        <v>904</v>
      </c>
      <c r="C48" s="7">
        <v>154</v>
      </c>
      <c r="D48" s="7">
        <f t="shared" si="0"/>
        <v>375</v>
      </c>
      <c r="E48" s="7">
        <v>19.600000000000001</v>
      </c>
      <c r="F48" s="15"/>
    </row>
    <row r="49" spans="1:6" x14ac:dyDescent="0.35">
      <c r="A49" s="10" t="s">
        <v>102</v>
      </c>
      <c r="B49" s="7">
        <v>667</v>
      </c>
      <c r="C49" s="7">
        <v>216</v>
      </c>
      <c r="D49" s="7">
        <f t="shared" si="0"/>
        <v>225.5</v>
      </c>
      <c r="E49" s="7">
        <v>26.3</v>
      </c>
      <c r="F49" s="15" t="s">
        <v>163</v>
      </c>
    </row>
    <row r="50" spans="1:6" x14ac:dyDescent="0.35">
      <c r="A50" s="10" t="s">
        <v>103</v>
      </c>
      <c r="B50" s="7">
        <v>677</v>
      </c>
      <c r="C50" s="7">
        <v>105</v>
      </c>
      <c r="D50" s="7">
        <f t="shared" si="0"/>
        <v>286</v>
      </c>
      <c r="E50" s="7">
        <v>28.4</v>
      </c>
      <c r="F50" s="15" t="s">
        <v>164</v>
      </c>
    </row>
    <row r="51" spans="1:6" x14ac:dyDescent="0.35">
      <c r="A51" s="10" t="s">
        <v>104</v>
      </c>
      <c r="B51" s="7">
        <v>699</v>
      </c>
      <c r="C51" s="7">
        <v>145</v>
      </c>
      <c r="D51" s="7">
        <f t="shared" si="0"/>
        <v>277</v>
      </c>
      <c r="E51" s="7">
        <v>35.4</v>
      </c>
      <c r="F5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8"/>
  <sheetViews>
    <sheetView workbookViewId="0">
      <selection activeCell="A24" sqref="A24"/>
    </sheetView>
  </sheetViews>
  <sheetFormatPr defaultRowHeight="14.5" x14ac:dyDescent="0.35"/>
  <cols>
    <col min="1" max="1" width="21.1796875" customWidth="1"/>
    <col min="2" max="2" width="13.36328125" customWidth="1"/>
    <col min="3" max="3" width="11.6328125" customWidth="1"/>
    <col min="4" max="4" width="12.90625" customWidth="1"/>
    <col min="5" max="5" width="13.08984375" customWidth="1"/>
    <col min="6" max="6" width="12.90625" customWidth="1"/>
    <col min="7" max="7" width="11.36328125" customWidth="1"/>
    <col min="8" max="8" width="15.90625" customWidth="1"/>
  </cols>
  <sheetData>
    <row r="1" spans="1:12" x14ac:dyDescent="0.35">
      <c r="A1" s="6" t="s">
        <v>0</v>
      </c>
      <c r="B1" s="6" t="s">
        <v>3</v>
      </c>
      <c r="C1" s="6" t="s">
        <v>4</v>
      </c>
      <c r="D1" s="6" t="s">
        <v>1</v>
      </c>
      <c r="E1" s="6" t="s">
        <v>5</v>
      </c>
      <c r="F1" s="6" t="s">
        <v>6</v>
      </c>
      <c r="G1" s="6" t="s">
        <v>2</v>
      </c>
      <c r="H1" s="6" t="s">
        <v>7</v>
      </c>
    </row>
    <row r="2" spans="1:12" x14ac:dyDescent="0.35">
      <c r="A2" s="4" t="s">
        <v>9</v>
      </c>
      <c r="B2" s="4"/>
      <c r="C2" s="4"/>
      <c r="D2" s="4"/>
      <c r="E2" s="4"/>
      <c r="F2" s="4"/>
      <c r="G2" s="4"/>
      <c r="H2" s="4"/>
    </row>
    <row r="3" spans="1:12" x14ac:dyDescent="0.35">
      <c r="A3" s="10" t="s">
        <v>108</v>
      </c>
      <c r="B3" s="7">
        <v>1.19</v>
      </c>
      <c r="C3" s="7">
        <v>13.2</v>
      </c>
      <c r="D3" s="8">
        <f t="shared" ref="D3:D23" si="0">(C3/(B3*1000))*100</f>
        <v>1.1092436974789917</v>
      </c>
      <c r="E3" s="7">
        <v>501</v>
      </c>
      <c r="F3" s="7">
        <v>332</v>
      </c>
      <c r="G3" s="7">
        <f t="shared" ref="G3:G23" si="1">(E3-F3)/2</f>
        <v>84.5</v>
      </c>
      <c r="H3" s="7">
        <v>1.37</v>
      </c>
    </row>
    <row r="4" spans="1:12" x14ac:dyDescent="0.35">
      <c r="A4" s="10" t="s">
        <v>109</v>
      </c>
      <c r="B4" s="7">
        <v>1.46</v>
      </c>
      <c r="C4" s="7">
        <v>5.03</v>
      </c>
      <c r="D4" s="8">
        <f t="shared" si="0"/>
        <v>0.34452054794520554</v>
      </c>
      <c r="E4" s="7">
        <v>516</v>
      </c>
      <c r="F4" s="7">
        <v>420</v>
      </c>
      <c r="G4" s="7">
        <f t="shared" si="1"/>
        <v>48</v>
      </c>
      <c r="H4" s="7">
        <v>1.51</v>
      </c>
    </row>
    <row r="5" spans="1:12" x14ac:dyDescent="0.35">
      <c r="A5" s="10" t="s">
        <v>110</v>
      </c>
      <c r="B5" s="7">
        <v>1.34</v>
      </c>
      <c r="C5" s="7">
        <v>11.5</v>
      </c>
      <c r="D5" s="8">
        <f t="shared" si="0"/>
        <v>0.85820895522388063</v>
      </c>
      <c r="E5" s="7">
        <v>313</v>
      </c>
      <c r="F5" s="7">
        <v>238</v>
      </c>
      <c r="G5" s="7">
        <f t="shared" si="1"/>
        <v>37.5</v>
      </c>
      <c r="H5" s="7">
        <v>1.35</v>
      </c>
    </row>
    <row r="6" spans="1:12" x14ac:dyDescent="0.35">
      <c r="A6" s="10" t="s">
        <v>111</v>
      </c>
      <c r="B6" s="7">
        <v>1.03</v>
      </c>
      <c r="C6" s="7">
        <v>9.82</v>
      </c>
      <c r="D6" s="8">
        <f t="shared" si="0"/>
        <v>0.95339805825242729</v>
      </c>
      <c r="E6" s="7">
        <v>435</v>
      </c>
      <c r="F6" s="7">
        <v>159</v>
      </c>
      <c r="G6" s="7">
        <f t="shared" si="1"/>
        <v>138</v>
      </c>
      <c r="H6" s="7">
        <v>0.57999999999999996</v>
      </c>
    </row>
    <row r="7" spans="1:12" x14ac:dyDescent="0.35">
      <c r="A7" s="10" t="s">
        <v>112</v>
      </c>
      <c r="B7" s="7">
        <v>0.94</v>
      </c>
      <c r="C7" s="7">
        <v>3.86</v>
      </c>
      <c r="D7" s="8">
        <f t="shared" si="0"/>
        <v>0.41063829787234041</v>
      </c>
      <c r="E7" s="7">
        <v>302</v>
      </c>
      <c r="F7" s="7">
        <v>216</v>
      </c>
      <c r="G7" s="7">
        <f t="shared" si="1"/>
        <v>43</v>
      </c>
      <c r="H7" s="7">
        <v>0.47</v>
      </c>
      <c r="L7" s="1"/>
    </row>
    <row r="8" spans="1:12" x14ac:dyDescent="0.35">
      <c r="A8" s="10" t="s">
        <v>113</v>
      </c>
      <c r="B8" s="7">
        <v>1.23</v>
      </c>
      <c r="C8" s="7">
        <v>5.72</v>
      </c>
      <c r="D8" s="8">
        <f t="shared" si="0"/>
        <v>0.46504065040650405</v>
      </c>
      <c r="E8" s="7">
        <v>311</v>
      </c>
      <c r="F8" s="7">
        <v>225</v>
      </c>
      <c r="G8" s="7">
        <f t="shared" si="1"/>
        <v>43</v>
      </c>
      <c r="H8" s="7">
        <v>1.48</v>
      </c>
    </row>
    <row r="9" spans="1:12" x14ac:dyDescent="0.35">
      <c r="A9" s="10" t="s">
        <v>114</v>
      </c>
      <c r="B9" s="7">
        <v>1.64</v>
      </c>
      <c r="C9" s="7">
        <v>6.26</v>
      </c>
      <c r="D9" s="8">
        <f t="shared" si="0"/>
        <v>0.38170731707317074</v>
      </c>
      <c r="E9" s="7">
        <v>421</v>
      </c>
      <c r="F9" s="7">
        <v>109</v>
      </c>
      <c r="G9" s="7">
        <f t="shared" si="1"/>
        <v>156</v>
      </c>
      <c r="H9" s="7">
        <v>0.56999999999999995</v>
      </c>
    </row>
    <row r="10" spans="1:12" x14ac:dyDescent="0.35">
      <c r="A10" s="10" t="s">
        <v>115</v>
      </c>
      <c r="B10" s="7">
        <v>1.28</v>
      </c>
      <c r="C10" s="7">
        <v>6.08</v>
      </c>
      <c r="D10" s="8">
        <f t="shared" si="0"/>
        <v>0.47499999999999998</v>
      </c>
      <c r="E10" s="7">
        <v>685</v>
      </c>
      <c r="F10" s="7">
        <v>309</v>
      </c>
      <c r="G10" s="7">
        <f t="shared" si="1"/>
        <v>188</v>
      </c>
      <c r="H10" s="7">
        <v>0.89</v>
      </c>
    </row>
    <row r="11" spans="1:12" x14ac:dyDescent="0.35">
      <c r="A11" s="10" t="s">
        <v>116</v>
      </c>
      <c r="B11" s="7">
        <v>1.62</v>
      </c>
      <c r="C11" s="7">
        <v>5.13</v>
      </c>
      <c r="D11" s="8">
        <f t="shared" si="0"/>
        <v>0.31666666666666665</v>
      </c>
      <c r="E11" s="7">
        <v>402</v>
      </c>
      <c r="F11" s="7">
        <v>343</v>
      </c>
      <c r="G11" s="7">
        <f t="shared" si="1"/>
        <v>29.5</v>
      </c>
      <c r="H11" s="7">
        <v>0.91</v>
      </c>
    </row>
    <row r="12" spans="1:12" x14ac:dyDescent="0.35">
      <c r="A12" s="10" t="s">
        <v>117</v>
      </c>
      <c r="B12" s="7">
        <v>1.72</v>
      </c>
      <c r="C12" s="7">
        <v>3.69</v>
      </c>
      <c r="D12" s="8">
        <f t="shared" si="0"/>
        <v>0.21453488372093024</v>
      </c>
      <c r="E12" s="7">
        <v>415</v>
      </c>
      <c r="F12" s="7">
        <v>359</v>
      </c>
      <c r="G12" s="7">
        <f t="shared" si="1"/>
        <v>28</v>
      </c>
      <c r="H12" s="7">
        <v>0.78</v>
      </c>
    </row>
    <row r="13" spans="1:12" x14ac:dyDescent="0.35">
      <c r="A13" s="10" t="s">
        <v>118</v>
      </c>
      <c r="B13" s="7">
        <v>1.1100000000000001</v>
      </c>
      <c r="C13" s="7">
        <v>9.33</v>
      </c>
      <c r="D13" s="8">
        <f t="shared" si="0"/>
        <v>0.8405405405405405</v>
      </c>
      <c r="E13" s="7">
        <v>435</v>
      </c>
      <c r="F13" s="7">
        <v>153</v>
      </c>
      <c r="G13" s="7">
        <f t="shared" si="1"/>
        <v>141</v>
      </c>
      <c r="H13" s="7">
        <v>0.92</v>
      </c>
    </row>
    <row r="14" spans="1:12" x14ac:dyDescent="0.35">
      <c r="A14" s="10" t="s">
        <v>119</v>
      </c>
      <c r="B14" s="7">
        <v>0.151</v>
      </c>
      <c r="C14" s="7">
        <v>14.7</v>
      </c>
      <c r="D14" s="8">
        <f t="shared" si="0"/>
        <v>9.7350993377483448</v>
      </c>
      <c r="E14" s="7">
        <v>673</v>
      </c>
      <c r="F14" s="7">
        <v>176</v>
      </c>
      <c r="G14" s="7">
        <f t="shared" si="1"/>
        <v>248.5</v>
      </c>
      <c r="H14" s="7">
        <v>0.94</v>
      </c>
    </row>
    <row r="15" spans="1:12" x14ac:dyDescent="0.35">
      <c r="A15" s="10" t="s">
        <v>120</v>
      </c>
      <c r="B15" s="7">
        <v>1.26</v>
      </c>
      <c r="C15" s="7">
        <v>5.61</v>
      </c>
      <c r="D15" s="8">
        <f t="shared" si="0"/>
        <v>0.44523809523809527</v>
      </c>
      <c r="E15" s="7">
        <v>452</v>
      </c>
      <c r="F15" s="7">
        <v>102</v>
      </c>
      <c r="G15" s="7">
        <f t="shared" si="1"/>
        <v>175</v>
      </c>
      <c r="H15" s="7">
        <v>0.88</v>
      </c>
    </row>
    <row r="16" spans="1:12" x14ac:dyDescent="0.35">
      <c r="A16" s="10" t="s">
        <v>121</v>
      </c>
      <c r="B16" s="7">
        <v>2.2000000000000002</v>
      </c>
      <c r="C16" s="7">
        <v>36.799999999999997</v>
      </c>
      <c r="D16" s="8">
        <f t="shared" si="0"/>
        <v>1.6727272727272726</v>
      </c>
      <c r="E16" s="7">
        <v>761</v>
      </c>
      <c r="F16" s="7">
        <v>444</v>
      </c>
      <c r="G16" s="7">
        <f t="shared" si="1"/>
        <v>158.5</v>
      </c>
      <c r="H16" s="7">
        <v>1.02</v>
      </c>
    </row>
    <row r="17" spans="1:8" x14ac:dyDescent="0.35">
      <c r="A17" s="10" t="s">
        <v>122</v>
      </c>
      <c r="B17" s="7">
        <v>1.45</v>
      </c>
      <c r="C17" s="7">
        <v>5.81</v>
      </c>
      <c r="D17" s="8">
        <f t="shared" si="0"/>
        <v>0.40068965517241378</v>
      </c>
      <c r="E17" s="7">
        <v>265</v>
      </c>
      <c r="F17" s="7">
        <v>86</v>
      </c>
      <c r="G17" s="7">
        <f t="shared" si="1"/>
        <v>89.5</v>
      </c>
      <c r="H17" s="7">
        <v>1.1499999999999999</v>
      </c>
    </row>
    <row r="18" spans="1:8" x14ac:dyDescent="0.35">
      <c r="A18" s="10" t="s">
        <v>123</v>
      </c>
      <c r="B18" s="7">
        <v>1.3</v>
      </c>
      <c r="C18" s="7">
        <v>10.4</v>
      </c>
      <c r="D18" s="8">
        <f t="shared" si="0"/>
        <v>0.8</v>
      </c>
      <c r="E18" s="7">
        <v>340</v>
      </c>
      <c r="F18" s="7">
        <v>215</v>
      </c>
      <c r="G18" s="7">
        <f t="shared" si="1"/>
        <v>62.5</v>
      </c>
      <c r="H18" s="7">
        <v>0.7</v>
      </c>
    </row>
    <row r="19" spans="1:8" x14ac:dyDescent="0.35">
      <c r="A19" s="10" t="s">
        <v>124</v>
      </c>
      <c r="B19" s="7">
        <v>2.12</v>
      </c>
      <c r="C19" s="7">
        <v>3.99</v>
      </c>
      <c r="D19" s="8">
        <f t="shared" si="0"/>
        <v>0.18820754716981133</v>
      </c>
      <c r="E19" s="7">
        <v>369</v>
      </c>
      <c r="F19" s="7">
        <v>147</v>
      </c>
      <c r="G19" s="7">
        <f t="shared" si="1"/>
        <v>111</v>
      </c>
      <c r="H19" s="7">
        <v>1.2</v>
      </c>
    </row>
    <row r="20" spans="1:8" x14ac:dyDescent="0.35">
      <c r="A20" s="10" t="s">
        <v>125</v>
      </c>
      <c r="B20" s="7">
        <v>1.03</v>
      </c>
      <c r="C20" s="7">
        <v>8.6999999999999993</v>
      </c>
      <c r="D20" s="8">
        <f t="shared" si="0"/>
        <v>0.84466019417475724</v>
      </c>
      <c r="E20" s="7">
        <v>459</v>
      </c>
      <c r="F20" s="7">
        <v>431</v>
      </c>
      <c r="G20" s="7">
        <f t="shared" si="1"/>
        <v>14</v>
      </c>
      <c r="H20" s="7">
        <v>0.9</v>
      </c>
    </row>
    <row r="21" spans="1:8" x14ac:dyDescent="0.35">
      <c r="A21" s="10" t="s">
        <v>126</v>
      </c>
      <c r="B21" s="7">
        <v>1.37</v>
      </c>
      <c r="C21" s="7">
        <v>9.68</v>
      </c>
      <c r="D21" s="8">
        <f t="shared" si="0"/>
        <v>0.70656934306569341</v>
      </c>
      <c r="E21" s="7">
        <v>746</v>
      </c>
      <c r="F21" s="7">
        <v>322</v>
      </c>
      <c r="G21" s="7">
        <f t="shared" si="1"/>
        <v>212</v>
      </c>
      <c r="H21" s="7">
        <v>1.05</v>
      </c>
    </row>
    <row r="22" spans="1:8" x14ac:dyDescent="0.35">
      <c r="A22" s="10" t="s">
        <v>127</v>
      </c>
      <c r="B22" s="7">
        <v>1.21</v>
      </c>
      <c r="C22" s="7">
        <v>6.17</v>
      </c>
      <c r="D22" s="8">
        <f t="shared" si="0"/>
        <v>0.50991735537190086</v>
      </c>
      <c r="E22" s="7">
        <v>641</v>
      </c>
      <c r="F22" s="7">
        <v>373</v>
      </c>
      <c r="G22" s="7">
        <f t="shared" si="1"/>
        <v>134</v>
      </c>
      <c r="H22" s="7">
        <v>0.77</v>
      </c>
    </row>
    <row r="23" spans="1:8" x14ac:dyDescent="0.35">
      <c r="A23" s="10" t="s">
        <v>128</v>
      </c>
      <c r="B23" s="7">
        <v>1.1399999999999999</v>
      </c>
      <c r="C23" s="7">
        <v>5.26</v>
      </c>
      <c r="D23" s="8">
        <f t="shared" si="0"/>
        <v>0.46140350877192976</v>
      </c>
      <c r="E23" s="7">
        <v>763</v>
      </c>
      <c r="F23" s="7">
        <v>438</v>
      </c>
      <c r="G23" s="7">
        <f t="shared" si="1"/>
        <v>162.5</v>
      </c>
      <c r="H23" s="7">
        <v>1.06</v>
      </c>
    </row>
    <row r="24" spans="1:8" x14ac:dyDescent="0.35">
      <c r="A24" s="4" t="s">
        <v>8</v>
      </c>
      <c r="B24" s="4"/>
      <c r="C24" s="4"/>
      <c r="D24" s="4"/>
      <c r="E24" s="4"/>
      <c r="F24" s="4"/>
      <c r="G24" s="4"/>
      <c r="H24" s="4"/>
    </row>
    <row r="25" spans="1:8" x14ac:dyDescent="0.35">
      <c r="A25" s="10" t="s">
        <v>129</v>
      </c>
      <c r="B25" s="7">
        <v>1.2</v>
      </c>
      <c r="C25" s="7">
        <v>11.7</v>
      </c>
      <c r="D25" s="8">
        <f t="shared" ref="D25:D34" si="2">(C25/(B25*1000))*100</f>
        <v>0.97499999999999998</v>
      </c>
      <c r="E25" s="7">
        <v>298</v>
      </c>
      <c r="F25" s="7">
        <v>193</v>
      </c>
      <c r="G25" s="7">
        <f t="shared" ref="G25:G34" si="3">(E25-F25)/2</f>
        <v>52.5</v>
      </c>
      <c r="H25" s="7">
        <v>1.39</v>
      </c>
    </row>
    <row r="26" spans="1:8" x14ac:dyDescent="0.35">
      <c r="A26" s="10" t="s">
        <v>130</v>
      </c>
      <c r="B26" s="7">
        <v>1.63</v>
      </c>
      <c r="C26" s="7">
        <v>7.94</v>
      </c>
      <c r="D26" s="8">
        <f t="shared" si="2"/>
        <v>0.48711656441717793</v>
      </c>
      <c r="E26" s="7">
        <v>174</v>
      </c>
      <c r="F26" s="7">
        <v>143</v>
      </c>
      <c r="G26" s="7">
        <f t="shared" si="3"/>
        <v>15.5</v>
      </c>
      <c r="H26" s="7">
        <v>0.34</v>
      </c>
    </row>
    <row r="27" spans="1:8" x14ac:dyDescent="0.35">
      <c r="A27" s="10" t="s">
        <v>131</v>
      </c>
      <c r="B27" s="7">
        <v>1.47</v>
      </c>
      <c r="C27" s="7">
        <v>5.94</v>
      </c>
      <c r="D27" s="8">
        <f t="shared" si="2"/>
        <v>0.40408163265306124</v>
      </c>
      <c r="E27" s="7">
        <v>890</v>
      </c>
      <c r="F27" s="7">
        <v>503</v>
      </c>
      <c r="G27" s="7">
        <f t="shared" si="3"/>
        <v>193.5</v>
      </c>
      <c r="H27" s="7">
        <v>1.61</v>
      </c>
    </row>
    <row r="28" spans="1:8" x14ac:dyDescent="0.35">
      <c r="A28" s="10" t="s">
        <v>132</v>
      </c>
      <c r="B28" s="7">
        <v>1.34</v>
      </c>
      <c r="C28" s="7">
        <v>5.64</v>
      </c>
      <c r="D28" s="8">
        <f t="shared" si="2"/>
        <v>0.42089552238805966</v>
      </c>
      <c r="E28" s="7">
        <v>614</v>
      </c>
      <c r="F28" s="7">
        <v>509</v>
      </c>
      <c r="G28" s="7">
        <f t="shared" si="3"/>
        <v>52.5</v>
      </c>
      <c r="H28" s="7">
        <v>0.35</v>
      </c>
    </row>
    <row r="29" spans="1:8" x14ac:dyDescent="0.35">
      <c r="A29" s="10" t="s">
        <v>133</v>
      </c>
      <c r="B29" s="7">
        <v>1.1100000000000001</v>
      </c>
      <c r="C29" s="7">
        <v>2.42</v>
      </c>
      <c r="D29" s="8">
        <f t="shared" si="2"/>
        <v>0.21801801801801801</v>
      </c>
      <c r="E29" s="7">
        <v>339</v>
      </c>
      <c r="F29" s="7">
        <v>263</v>
      </c>
      <c r="G29" s="7">
        <f t="shared" si="3"/>
        <v>38</v>
      </c>
      <c r="H29" s="7">
        <v>0.74</v>
      </c>
    </row>
    <row r="30" spans="1:8" x14ac:dyDescent="0.35">
      <c r="A30" s="10" t="s">
        <v>134</v>
      </c>
      <c r="B30" s="7">
        <v>1.19</v>
      </c>
      <c r="C30" s="7">
        <v>3.77</v>
      </c>
      <c r="D30" s="8">
        <f t="shared" si="2"/>
        <v>0.31680672268907561</v>
      </c>
      <c r="E30" s="7">
        <v>556</v>
      </c>
      <c r="F30" s="7">
        <v>287</v>
      </c>
      <c r="G30" s="7">
        <f t="shared" si="3"/>
        <v>134.5</v>
      </c>
      <c r="H30" s="7">
        <v>0.31</v>
      </c>
    </row>
    <row r="31" spans="1:8" x14ac:dyDescent="0.35">
      <c r="A31" s="10" t="s">
        <v>135</v>
      </c>
      <c r="B31" s="7">
        <v>0.92</v>
      </c>
      <c r="C31" s="7">
        <v>5.91</v>
      </c>
      <c r="D31" s="8">
        <f t="shared" si="2"/>
        <v>0.6423913043478261</v>
      </c>
      <c r="E31" s="7">
        <v>600</v>
      </c>
      <c r="F31" s="7">
        <v>459</v>
      </c>
      <c r="G31" s="7">
        <f t="shared" si="3"/>
        <v>70.5</v>
      </c>
      <c r="H31" s="7">
        <v>0.55000000000000004</v>
      </c>
    </row>
    <row r="32" spans="1:8" x14ac:dyDescent="0.35">
      <c r="A32" s="10" t="s">
        <v>136</v>
      </c>
      <c r="B32" s="7">
        <v>1.54</v>
      </c>
      <c r="C32" s="7">
        <v>12.7</v>
      </c>
      <c r="D32" s="8">
        <f t="shared" si="2"/>
        <v>0.82467532467532467</v>
      </c>
      <c r="E32" s="7">
        <v>196</v>
      </c>
      <c r="F32" s="7">
        <v>105</v>
      </c>
      <c r="G32" s="7">
        <f t="shared" si="3"/>
        <v>45.5</v>
      </c>
      <c r="H32" s="7">
        <v>3.98</v>
      </c>
    </row>
    <row r="33" spans="1:8" x14ac:dyDescent="0.35">
      <c r="A33" s="10" t="s">
        <v>137</v>
      </c>
      <c r="B33" s="7">
        <v>1.1000000000000001</v>
      </c>
      <c r="C33" s="7">
        <v>8.32</v>
      </c>
      <c r="D33" s="8">
        <f t="shared" si="2"/>
        <v>0.75636363636363635</v>
      </c>
      <c r="E33" s="7">
        <v>284</v>
      </c>
      <c r="F33" s="7">
        <v>88</v>
      </c>
      <c r="G33" s="7">
        <f t="shared" si="3"/>
        <v>98</v>
      </c>
      <c r="H33" s="7">
        <v>1.5</v>
      </c>
    </row>
    <row r="34" spans="1:8" x14ac:dyDescent="0.35">
      <c r="A34" s="10" t="s">
        <v>138</v>
      </c>
      <c r="B34" s="7">
        <v>1.46</v>
      </c>
      <c r="C34" s="7">
        <v>6.48</v>
      </c>
      <c r="D34" s="8">
        <f t="shared" si="2"/>
        <v>0.44383561643835617</v>
      </c>
      <c r="E34" s="7">
        <v>456</v>
      </c>
      <c r="F34" s="7">
        <v>244</v>
      </c>
      <c r="G34" s="7">
        <f t="shared" si="3"/>
        <v>106</v>
      </c>
      <c r="H34" s="7">
        <v>0.61</v>
      </c>
    </row>
    <row r="35" spans="1:8" x14ac:dyDescent="0.35">
      <c r="A35" s="4" t="s">
        <v>106</v>
      </c>
      <c r="B35" s="4"/>
      <c r="C35" s="4"/>
      <c r="D35" s="4"/>
      <c r="E35" s="4"/>
      <c r="F35" s="4"/>
      <c r="G35" s="4"/>
      <c r="H35" s="4"/>
    </row>
    <row r="36" spans="1:8" x14ac:dyDescent="0.35">
      <c r="A36" s="11" t="s">
        <v>139</v>
      </c>
      <c r="B36" s="7">
        <v>1.7</v>
      </c>
      <c r="C36" s="7">
        <v>5.63</v>
      </c>
      <c r="D36" s="8">
        <f t="shared" ref="D36:D48" si="4">(C36/(B36*1000))*100</f>
        <v>0.33117647058823529</v>
      </c>
      <c r="E36" s="7">
        <v>427</v>
      </c>
      <c r="F36" s="7">
        <v>388</v>
      </c>
      <c r="G36" s="7">
        <f t="shared" ref="G36:G48" si="5">(E36-F36)/2</f>
        <v>19.5</v>
      </c>
      <c r="H36" s="7">
        <v>0.75</v>
      </c>
    </row>
    <row r="37" spans="1:8" x14ac:dyDescent="0.35">
      <c r="A37" s="12" t="s">
        <v>140</v>
      </c>
      <c r="B37" s="7">
        <v>1.63</v>
      </c>
      <c r="C37" s="7">
        <v>6.21</v>
      </c>
      <c r="D37" s="8">
        <f t="shared" si="4"/>
        <v>0.38098159509202456</v>
      </c>
      <c r="E37" s="7">
        <v>815</v>
      </c>
      <c r="F37" s="7">
        <v>564</v>
      </c>
      <c r="G37" s="7">
        <f t="shared" si="5"/>
        <v>125.5</v>
      </c>
      <c r="H37" s="7">
        <v>3.54</v>
      </c>
    </row>
    <row r="38" spans="1:8" x14ac:dyDescent="0.35">
      <c r="A38" s="10" t="s">
        <v>141</v>
      </c>
      <c r="B38" s="7">
        <v>1.44</v>
      </c>
      <c r="C38" s="7">
        <v>3.13</v>
      </c>
      <c r="D38" s="8">
        <f t="shared" si="4"/>
        <v>0.21736111111111109</v>
      </c>
      <c r="E38" s="7">
        <v>548</v>
      </c>
      <c r="F38" s="7">
        <v>301</v>
      </c>
      <c r="G38" s="7">
        <f t="shared" si="5"/>
        <v>123.5</v>
      </c>
      <c r="H38" s="7">
        <v>0.47</v>
      </c>
    </row>
    <row r="39" spans="1:8" x14ac:dyDescent="0.35">
      <c r="A39" s="10" t="s">
        <v>142</v>
      </c>
      <c r="B39" s="7">
        <v>1.34</v>
      </c>
      <c r="C39" s="7">
        <v>6</v>
      </c>
      <c r="D39" s="8">
        <f t="shared" si="4"/>
        <v>0.44776119402985076</v>
      </c>
      <c r="E39" s="7">
        <v>394</v>
      </c>
      <c r="F39" s="7">
        <v>250</v>
      </c>
      <c r="G39" s="7">
        <f t="shared" si="5"/>
        <v>72</v>
      </c>
      <c r="H39" s="7">
        <v>1.79</v>
      </c>
    </row>
    <row r="40" spans="1:8" x14ac:dyDescent="0.35">
      <c r="A40" s="10" t="s">
        <v>143</v>
      </c>
      <c r="B40" s="7">
        <v>1.4</v>
      </c>
      <c r="C40" s="7">
        <v>5.93</v>
      </c>
      <c r="D40" s="8">
        <f t="shared" si="4"/>
        <v>0.42357142857142854</v>
      </c>
      <c r="E40" s="7">
        <v>421</v>
      </c>
      <c r="F40" s="7">
        <v>195</v>
      </c>
      <c r="G40" s="7">
        <f t="shared" si="5"/>
        <v>113</v>
      </c>
      <c r="H40" s="7">
        <v>0.93</v>
      </c>
    </row>
    <row r="41" spans="1:8" x14ac:dyDescent="0.35">
      <c r="A41" s="10" t="s">
        <v>144</v>
      </c>
      <c r="B41" s="7">
        <v>1.59</v>
      </c>
      <c r="C41" s="7">
        <v>3.96</v>
      </c>
      <c r="D41" s="8">
        <f t="shared" si="4"/>
        <v>0.24905660377358493</v>
      </c>
      <c r="E41" s="7">
        <v>307</v>
      </c>
      <c r="F41" s="7">
        <v>228</v>
      </c>
      <c r="G41" s="7">
        <f t="shared" si="5"/>
        <v>39.5</v>
      </c>
      <c r="H41" s="7">
        <v>0.87</v>
      </c>
    </row>
    <row r="42" spans="1:8" x14ac:dyDescent="0.35">
      <c r="A42" s="10" t="s">
        <v>145</v>
      </c>
      <c r="B42" s="7">
        <v>1.5</v>
      </c>
      <c r="C42" s="7">
        <v>5.03</v>
      </c>
      <c r="D42" s="8">
        <f t="shared" si="4"/>
        <v>0.33533333333333337</v>
      </c>
      <c r="E42" s="7">
        <v>543</v>
      </c>
      <c r="F42" s="7">
        <v>208</v>
      </c>
      <c r="G42" s="7">
        <f t="shared" si="5"/>
        <v>167.5</v>
      </c>
      <c r="H42" s="7">
        <v>0.81</v>
      </c>
    </row>
    <row r="43" spans="1:8" x14ac:dyDescent="0.35">
      <c r="A43" s="10" t="s">
        <v>146</v>
      </c>
      <c r="B43" s="7">
        <v>0.92</v>
      </c>
      <c r="C43" s="7">
        <v>7.27</v>
      </c>
      <c r="D43" s="8">
        <f t="shared" si="4"/>
        <v>0.79021739130434776</v>
      </c>
      <c r="E43" s="7">
        <v>532</v>
      </c>
      <c r="F43" s="7">
        <v>482</v>
      </c>
      <c r="G43" s="7">
        <f t="shared" si="5"/>
        <v>25</v>
      </c>
      <c r="H43" s="7">
        <v>0.61</v>
      </c>
    </row>
    <row r="44" spans="1:8" x14ac:dyDescent="0.35">
      <c r="A44" s="10" t="s">
        <v>147</v>
      </c>
      <c r="B44" s="7">
        <v>1.45</v>
      </c>
      <c r="C44" s="7">
        <v>4.7</v>
      </c>
      <c r="D44" s="8">
        <f t="shared" si="4"/>
        <v>0.3241379310344828</v>
      </c>
      <c r="E44" s="7">
        <v>535</v>
      </c>
      <c r="F44" s="7">
        <v>446</v>
      </c>
      <c r="G44" s="7">
        <f t="shared" si="5"/>
        <v>44.5</v>
      </c>
      <c r="H44" s="7">
        <v>0.87</v>
      </c>
    </row>
    <row r="45" spans="1:8" x14ac:dyDescent="0.35">
      <c r="A45" s="10" t="s">
        <v>148</v>
      </c>
      <c r="B45" s="7">
        <v>1.18</v>
      </c>
      <c r="C45" s="7">
        <v>6.7</v>
      </c>
      <c r="D45" s="8">
        <f t="shared" si="4"/>
        <v>0.56779661016949146</v>
      </c>
      <c r="E45" s="7">
        <v>298</v>
      </c>
      <c r="F45" s="7">
        <v>210</v>
      </c>
      <c r="G45" s="7">
        <f t="shared" si="5"/>
        <v>44</v>
      </c>
      <c r="H45" s="7">
        <v>0.9</v>
      </c>
    </row>
    <row r="46" spans="1:8" x14ac:dyDescent="0.35">
      <c r="A46" s="10" t="s">
        <v>149</v>
      </c>
      <c r="B46" s="7">
        <v>1.23</v>
      </c>
      <c r="C46" s="7">
        <v>4.2</v>
      </c>
      <c r="D46" s="8">
        <f t="shared" si="4"/>
        <v>0.34146341463414637</v>
      </c>
      <c r="E46" s="7">
        <v>722</v>
      </c>
      <c r="F46" s="7">
        <v>213</v>
      </c>
      <c r="G46" s="7">
        <f t="shared" si="5"/>
        <v>254.5</v>
      </c>
      <c r="H46" s="7">
        <v>0.75</v>
      </c>
    </row>
    <row r="47" spans="1:8" x14ac:dyDescent="0.35">
      <c r="A47" s="10" t="s">
        <v>150</v>
      </c>
      <c r="B47" s="7">
        <v>1.67</v>
      </c>
      <c r="C47" s="7">
        <v>5.6</v>
      </c>
      <c r="D47" s="8">
        <f t="shared" si="4"/>
        <v>0.33532934131736525</v>
      </c>
      <c r="E47" s="7">
        <v>747</v>
      </c>
      <c r="F47" s="7">
        <v>659</v>
      </c>
      <c r="G47" s="7">
        <f t="shared" si="5"/>
        <v>44</v>
      </c>
      <c r="H47" s="7">
        <v>1.01</v>
      </c>
    </row>
    <row r="48" spans="1:8" x14ac:dyDescent="0.35">
      <c r="A48" s="10" t="s">
        <v>151</v>
      </c>
      <c r="B48" s="7">
        <v>1.17</v>
      </c>
      <c r="C48" s="7">
        <v>3.74</v>
      </c>
      <c r="D48" s="8">
        <f t="shared" si="4"/>
        <v>0.31965811965811969</v>
      </c>
      <c r="E48" s="7">
        <v>462</v>
      </c>
      <c r="F48" s="7">
        <v>251</v>
      </c>
      <c r="G48" s="7">
        <f t="shared" si="5"/>
        <v>105.5</v>
      </c>
      <c r="H48" s="7">
        <v>0.94</v>
      </c>
    </row>
    <row r="49" spans="1:8" x14ac:dyDescent="0.35">
      <c r="A49" s="4" t="s">
        <v>107</v>
      </c>
      <c r="B49" s="4"/>
      <c r="C49" s="4"/>
      <c r="D49" s="4"/>
      <c r="E49" s="4"/>
      <c r="F49" s="4"/>
      <c r="G49" s="4"/>
      <c r="H49" s="4"/>
    </row>
    <row r="50" spans="1:8" x14ac:dyDescent="0.35">
      <c r="A50" s="10" t="s">
        <v>152</v>
      </c>
      <c r="B50" s="7">
        <v>1.1499999999999999</v>
      </c>
      <c r="C50" s="7">
        <v>4.6500000000000004</v>
      </c>
      <c r="D50" s="8">
        <f t="shared" ref="D50:D58" si="6">(C50/(B50*1000))*100</f>
        <v>0.40434782608695652</v>
      </c>
      <c r="E50" s="7">
        <v>600</v>
      </c>
      <c r="F50" s="7">
        <v>295</v>
      </c>
      <c r="G50" s="7">
        <f t="shared" ref="G50:G58" si="7">(E50-F50)/2</f>
        <v>152.5</v>
      </c>
      <c r="H50" s="7">
        <v>1.93</v>
      </c>
    </row>
    <row r="51" spans="1:8" x14ac:dyDescent="0.35">
      <c r="A51" s="10" t="s">
        <v>153</v>
      </c>
      <c r="B51" s="7">
        <v>1.7</v>
      </c>
      <c r="C51" s="7">
        <v>10.01</v>
      </c>
      <c r="D51" s="8">
        <f t="shared" si="6"/>
        <v>0.58882352941176475</v>
      </c>
      <c r="E51" s="7">
        <v>575</v>
      </c>
      <c r="F51" s="7">
        <v>511</v>
      </c>
      <c r="G51" s="7">
        <f t="shared" si="7"/>
        <v>32</v>
      </c>
      <c r="H51" s="7">
        <v>1.61</v>
      </c>
    </row>
    <row r="52" spans="1:8" x14ac:dyDescent="0.35">
      <c r="A52" s="10" t="s">
        <v>154</v>
      </c>
      <c r="B52" s="7">
        <v>1.33</v>
      </c>
      <c r="C52" s="7">
        <v>13.3</v>
      </c>
      <c r="D52" s="8">
        <f t="shared" si="6"/>
        <v>1</v>
      </c>
      <c r="E52" s="7">
        <v>585</v>
      </c>
      <c r="F52" s="7">
        <v>542</v>
      </c>
      <c r="G52" s="7">
        <f t="shared" si="7"/>
        <v>21.5</v>
      </c>
      <c r="H52" s="7">
        <v>1.19</v>
      </c>
    </row>
    <row r="53" spans="1:8" x14ac:dyDescent="0.35">
      <c r="A53" s="10" t="s">
        <v>155</v>
      </c>
      <c r="B53" s="7">
        <v>1.1200000000000001</v>
      </c>
      <c r="C53" s="7">
        <v>7.17</v>
      </c>
      <c r="D53" s="8">
        <f t="shared" si="6"/>
        <v>0.64017857142857137</v>
      </c>
      <c r="E53" s="7">
        <v>422</v>
      </c>
      <c r="F53" s="7">
        <v>402</v>
      </c>
      <c r="G53" s="7">
        <f t="shared" si="7"/>
        <v>10</v>
      </c>
      <c r="H53" s="7">
        <v>1.1299999999999999</v>
      </c>
    </row>
    <row r="54" spans="1:8" x14ac:dyDescent="0.35">
      <c r="A54" s="10" t="s">
        <v>156</v>
      </c>
      <c r="B54" s="7">
        <v>1.73</v>
      </c>
      <c r="C54" s="7">
        <v>16.09</v>
      </c>
      <c r="D54" s="8">
        <f t="shared" si="6"/>
        <v>0.9300578034682081</v>
      </c>
      <c r="E54" s="7">
        <v>414</v>
      </c>
      <c r="F54" s="7">
        <v>395</v>
      </c>
      <c r="G54" s="7">
        <f t="shared" si="7"/>
        <v>9.5</v>
      </c>
      <c r="H54" s="7">
        <v>1.31</v>
      </c>
    </row>
    <row r="55" spans="1:8" x14ac:dyDescent="0.35">
      <c r="A55" s="10" t="s">
        <v>157</v>
      </c>
      <c r="B55" s="7">
        <v>2.41</v>
      </c>
      <c r="C55" s="7">
        <v>3.96</v>
      </c>
      <c r="D55" s="8">
        <f t="shared" si="6"/>
        <v>0.16431535269709543</v>
      </c>
      <c r="E55" s="7">
        <v>1035</v>
      </c>
      <c r="F55" s="7">
        <v>473</v>
      </c>
      <c r="G55" s="7">
        <f t="shared" si="7"/>
        <v>281</v>
      </c>
      <c r="H55" s="7">
        <v>2.12</v>
      </c>
    </row>
    <row r="56" spans="1:8" x14ac:dyDescent="0.35">
      <c r="A56" s="10" t="s">
        <v>158</v>
      </c>
      <c r="B56" s="7">
        <v>1.68</v>
      </c>
      <c r="C56" s="7">
        <v>7.99</v>
      </c>
      <c r="D56" s="8">
        <f t="shared" si="6"/>
        <v>0.47559523809523807</v>
      </c>
      <c r="E56" s="7">
        <v>820</v>
      </c>
      <c r="F56" s="7">
        <v>405</v>
      </c>
      <c r="G56" s="7">
        <f t="shared" si="7"/>
        <v>207.5</v>
      </c>
      <c r="H56" s="7">
        <v>2.95</v>
      </c>
    </row>
    <row r="57" spans="1:8" x14ac:dyDescent="0.35">
      <c r="A57" s="10" t="s">
        <v>159</v>
      </c>
      <c r="B57" s="7">
        <v>1.41</v>
      </c>
      <c r="C57" s="7">
        <v>3.61</v>
      </c>
      <c r="D57" s="8">
        <f t="shared" si="6"/>
        <v>0.25602836879432622</v>
      </c>
      <c r="E57" s="7">
        <v>401</v>
      </c>
      <c r="F57" s="7">
        <v>290</v>
      </c>
      <c r="G57" s="7">
        <f t="shared" si="7"/>
        <v>55.5</v>
      </c>
      <c r="H57" s="7">
        <v>1.78</v>
      </c>
    </row>
    <row r="58" spans="1:8" x14ac:dyDescent="0.35">
      <c r="A58" s="10" t="s">
        <v>160</v>
      </c>
      <c r="B58" s="7">
        <v>2.0299999999999998</v>
      </c>
      <c r="C58" s="7">
        <v>16.8</v>
      </c>
      <c r="D58" s="8">
        <f t="shared" si="6"/>
        <v>0.82758620689655193</v>
      </c>
      <c r="E58" s="7">
        <v>596</v>
      </c>
      <c r="F58" s="7">
        <v>404</v>
      </c>
      <c r="G58" s="7">
        <f t="shared" si="7"/>
        <v>96</v>
      </c>
      <c r="H58" s="7">
        <v>1.84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3"/>
  <sheetViews>
    <sheetView tabSelected="1" workbookViewId="0">
      <selection activeCell="A7" sqref="A7"/>
    </sheetView>
  </sheetViews>
  <sheetFormatPr defaultRowHeight="14.5" x14ac:dyDescent="0.35"/>
  <cols>
    <col min="1" max="1" width="35.08984375" customWidth="1"/>
    <col min="2" max="2" width="17.08984375" customWidth="1"/>
    <col min="3" max="4" width="16.08984375" customWidth="1"/>
    <col min="5" max="5" width="47.36328125" customWidth="1"/>
  </cols>
  <sheetData>
    <row r="1" spans="1:5" ht="15.5" thickTop="1" thickBot="1" x14ac:dyDescent="0.4">
      <c r="A1" s="17" t="s">
        <v>165</v>
      </c>
      <c r="B1" s="17" t="s">
        <v>166</v>
      </c>
      <c r="C1" s="17" t="s">
        <v>167</v>
      </c>
      <c r="D1" s="17" t="s">
        <v>168</v>
      </c>
      <c r="E1" s="17" t="s">
        <v>169</v>
      </c>
    </row>
    <row r="2" spans="1:5" ht="15.5" thickTop="1" thickBot="1" x14ac:dyDescent="0.4">
      <c r="A2" s="18" t="s">
        <v>170</v>
      </c>
      <c r="B2" s="19" t="s">
        <v>171</v>
      </c>
      <c r="C2" s="20" t="s">
        <v>172</v>
      </c>
      <c r="D2" s="20" t="s">
        <v>173</v>
      </c>
      <c r="E2" s="20" t="s">
        <v>174</v>
      </c>
    </row>
    <row r="3" spans="1:5" ht="15.5" thickTop="1" thickBot="1" x14ac:dyDescent="0.4">
      <c r="A3" s="18" t="s">
        <v>175</v>
      </c>
      <c r="B3" s="19" t="s">
        <v>171</v>
      </c>
      <c r="C3" s="20" t="s">
        <v>172</v>
      </c>
      <c r="D3" s="20" t="s">
        <v>173</v>
      </c>
      <c r="E3" s="20" t="s">
        <v>174</v>
      </c>
    </row>
    <row r="4" spans="1:5" ht="15.5" thickTop="1" thickBot="1" x14ac:dyDescent="0.4">
      <c r="A4" s="19" t="s">
        <v>176</v>
      </c>
      <c r="B4" s="19" t="s">
        <v>171</v>
      </c>
      <c r="C4" s="20" t="s">
        <v>172</v>
      </c>
      <c r="D4" s="20" t="s">
        <v>173</v>
      </c>
      <c r="E4" s="20" t="s">
        <v>177</v>
      </c>
    </row>
    <row r="5" spans="1:5" ht="15.5" thickTop="1" thickBot="1" x14ac:dyDescent="0.4">
      <c r="A5" s="19" t="s">
        <v>178</v>
      </c>
      <c r="B5" s="19" t="s">
        <v>171</v>
      </c>
      <c r="C5" s="20" t="s">
        <v>172</v>
      </c>
      <c r="D5" s="20" t="s">
        <v>173</v>
      </c>
      <c r="E5" s="20" t="s">
        <v>177</v>
      </c>
    </row>
    <row r="6" spans="1:5" ht="15.5" thickTop="1" thickBot="1" x14ac:dyDescent="0.4">
      <c r="A6" s="23" t="s">
        <v>179</v>
      </c>
      <c r="B6" s="19" t="s">
        <v>171</v>
      </c>
      <c r="C6" s="20" t="s">
        <v>172</v>
      </c>
      <c r="D6" s="22" t="s">
        <v>173</v>
      </c>
      <c r="E6" s="20" t="s">
        <v>177</v>
      </c>
    </row>
    <row r="7" spans="1:5" ht="15.5" thickTop="1" thickBot="1" x14ac:dyDescent="0.4">
      <c r="A7" s="19" t="s">
        <v>181</v>
      </c>
      <c r="B7" s="19" t="s">
        <v>171</v>
      </c>
      <c r="C7" s="20" t="s">
        <v>180</v>
      </c>
      <c r="D7" s="22" t="s">
        <v>173</v>
      </c>
      <c r="E7" s="20" t="s">
        <v>177</v>
      </c>
    </row>
    <row r="8" spans="1:5" ht="15" thickTop="1" x14ac:dyDescent="0.35"/>
    <row r="109" spans="1:3" ht="15.5" x14ac:dyDescent="0.35">
      <c r="A109" s="24" t="s">
        <v>182</v>
      </c>
      <c r="B109" s="24"/>
      <c r="C109" s="24"/>
    </row>
    <row r="110" spans="1:3" ht="15.5" x14ac:dyDescent="0.35">
      <c r="A110" s="24" t="s">
        <v>183</v>
      </c>
      <c r="B110" s="24"/>
      <c r="C110" s="24"/>
    </row>
    <row r="111" spans="1:3" ht="15.5" x14ac:dyDescent="0.35">
      <c r="A111" s="24" t="s">
        <v>184</v>
      </c>
      <c r="B111" s="24"/>
      <c r="C111" s="24"/>
    </row>
    <row r="112" spans="1:3" ht="15.5" x14ac:dyDescent="0.35">
      <c r="A112" s="24" t="s">
        <v>185</v>
      </c>
      <c r="B112" s="24"/>
      <c r="C112" s="24"/>
    </row>
    <row r="113" spans="1:5" ht="15.5" x14ac:dyDescent="0.35">
      <c r="A113" s="24" t="s">
        <v>186</v>
      </c>
      <c r="B113" s="24"/>
      <c r="C113" s="24"/>
      <c r="D113" s="24"/>
      <c r="E113" s="24"/>
    </row>
    <row r="114" spans="1:5" ht="15.5" x14ac:dyDescent="0.35">
      <c r="A114" s="24" t="s">
        <v>187</v>
      </c>
      <c r="B114" s="24"/>
      <c r="C114" s="24"/>
      <c r="D114" s="24"/>
      <c r="E114" s="24"/>
    </row>
    <row r="115" spans="1:5" ht="15.5" x14ac:dyDescent="0.35">
      <c r="A115" s="24" t="s">
        <v>188</v>
      </c>
      <c r="B115" s="24"/>
      <c r="C115" s="24"/>
      <c r="D115" s="24"/>
      <c r="E115" s="24"/>
    </row>
    <row r="116" spans="1:5" ht="15.5" x14ac:dyDescent="0.35">
      <c r="A116" s="24" t="s">
        <v>189</v>
      </c>
      <c r="B116" s="24"/>
      <c r="C116" s="24"/>
      <c r="D116" s="24"/>
      <c r="E116" s="24"/>
    </row>
    <row r="121" spans="1:5" ht="15.5" x14ac:dyDescent="0.35">
      <c r="A121" s="25" t="s">
        <v>190</v>
      </c>
      <c r="B121" s="24"/>
      <c r="C121" s="24"/>
      <c r="D121" s="24"/>
      <c r="E121" s="24"/>
    </row>
    <row r="122" spans="1:5" ht="15.5" x14ac:dyDescent="0.35">
      <c r="A122" s="24" t="s">
        <v>191</v>
      </c>
      <c r="B122" s="24"/>
      <c r="C122" s="24"/>
      <c r="D122" s="24"/>
      <c r="E122" s="24"/>
    </row>
    <row r="123" spans="1:5" ht="15.5" x14ac:dyDescent="0.35">
      <c r="A123" s="24" t="s">
        <v>192</v>
      </c>
      <c r="B123" s="24"/>
      <c r="C123" s="24"/>
      <c r="D123" s="24"/>
      <c r="E123" s="24"/>
    </row>
    <row r="124" spans="1:5" ht="15.5" x14ac:dyDescent="0.35">
      <c r="A124" s="24" t="s">
        <v>193</v>
      </c>
      <c r="B124" s="24"/>
      <c r="C124" s="24"/>
      <c r="D124" s="24"/>
      <c r="E124" s="24"/>
    </row>
    <row r="125" spans="1:5" ht="15.5" x14ac:dyDescent="0.35">
      <c r="A125" s="24" t="s">
        <v>194</v>
      </c>
      <c r="B125" s="24"/>
      <c r="C125" s="24"/>
      <c r="D125" s="24"/>
      <c r="E125" s="24"/>
    </row>
    <row r="126" spans="1:5" ht="15.5" x14ac:dyDescent="0.35">
      <c r="A126" s="24" t="s">
        <v>195</v>
      </c>
      <c r="B126" s="24"/>
      <c r="C126" s="24"/>
      <c r="D126" s="24"/>
      <c r="E126" s="24"/>
    </row>
    <row r="127" spans="1:5" ht="15.5" x14ac:dyDescent="0.35">
      <c r="A127" s="24" t="s">
        <v>196</v>
      </c>
      <c r="B127" s="24"/>
      <c r="C127" s="24"/>
      <c r="D127" s="24"/>
      <c r="E127" s="24"/>
    </row>
    <row r="128" spans="1:5" ht="15.5" x14ac:dyDescent="0.35">
      <c r="A128" s="24" t="s">
        <v>197</v>
      </c>
      <c r="B128" s="24"/>
      <c r="C128" s="24"/>
      <c r="D128" s="24"/>
    </row>
    <row r="129" spans="1:5" ht="15.5" x14ac:dyDescent="0.35">
      <c r="A129" s="24" t="s">
        <v>198</v>
      </c>
      <c r="B129" s="24"/>
      <c r="C129" s="24"/>
      <c r="D129" s="24"/>
    </row>
    <row r="130" spans="1:5" ht="15.5" x14ac:dyDescent="0.35">
      <c r="A130" s="24" t="s">
        <v>199</v>
      </c>
      <c r="B130" s="24"/>
      <c r="C130" s="24"/>
      <c r="D130" s="24"/>
      <c r="E130" s="24"/>
    </row>
    <row r="131" spans="1:5" ht="15.5" x14ac:dyDescent="0.35">
      <c r="A131" s="24" t="s">
        <v>200</v>
      </c>
      <c r="B131" s="24"/>
      <c r="C131" s="24"/>
      <c r="D131" s="24"/>
      <c r="E131" s="24"/>
    </row>
    <row r="132" spans="1:5" ht="15.5" x14ac:dyDescent="0.35">
      <c r="A132" s="24" t="s">
        <v>201</v>
      </c>
      <c r="B132" s="24"/>
      <c r="C132" s="24"/>
      <c r="D132" s="24"/>
      <c r="E132" s="24"/>
    </row>
    <row r="133" spans="1:5" ht="15.5" x14ac:dyDescent="0.35">
      <c r="A133" s="24"/>
      <c r="B133" s="24"/>
      <c r="C133" s="24"/>
      <c r="D133" s="24"/>
      <c r="E133" s="24"/>
    </row>
    <row r="134" spans="1:5" ht="15.5" x14ac:dyDescent="0.35">
      <c r="A134" s="25" t="s">
        <v>202</v>
      </c>
      <c r="B134" s="24"/>
      <c r="C134" s="24"/>
      <c r="D134" s="24"/>
      <c r="E134" s="24"/>
    </row>
    <row r="135" spans="1:5" ht="15.5" x14ac:dyDescent="0.35">
      <c r="A135" s="24" t="s">
        <v>203</v>
      </c>
      <c r="B135" s="24"/>
      <c r="C135" s="24"/>
      <c r="D135" s="24"/>
      <c r="E135" s="24"/>
    </row>
    <row r="136" spans="1:5" ht="15.5" x14ac:dyDescent="0.35">
      <c r="A136" s="24" t="s">
        <v>204</v>
      </c>
      <c r="B136" s="24"/>
      <c r="C136" s="24"/>
      <c r="D136" s="24"/>
      <c r="E136" s="24"/>
    </row>
    <row r="137" spans="1:5" ht="15.5" x14ac:dyDescent="0.35">
      <c r="A137" s="24" t="s">
        <v>205</v>
      </c>
      <c r="B137" s="24"/>
      <c r="C137" s="24"/>
      <c r="D137" s="24"/>
      <c r="E137" s="24"/>
    </row>
    <row r="138" spans="1:5" ht="15.5" x14ac:dyDescent="0.35">
      <c r="A138" s="24" t="s">
        <v>206</v>
      </c>
      <c r="B138" s="24"/>
      <c r="C138" s="24"/>
      <c r="D138" s="24"/>
      <c r="E138" s="24"/>
    </row>
    <row r="139" spans="1:5" ht="15.5" x14ac:dyDescent="0.35">
      <c r="A139" s="24" t="s">
        <v>207</v>
      </c>
      <c r="B139" s="24"/>
      <c r="C139" s="24"/>
      <c r="D139" s="24"/>
      <c r="E139" s="24"/>
    </row>
    <row r="140" spans="1:5" ht="15.5" x14ac:dyDescent="0.35">
      <c r="A140" s="24" t="s">
        <v>208</v>
      </c>
      <c r="B140" s="24"/>
      <c r="C140" s="24"/>
      <c r="D140" s="24"/>
      <c r="E140" s="24"/>
    </row>
    <row r="141" spans="1:5" ht="15.5" x14ac:dyDescent="0.35">
      <c r="A141" s="24" t="s">
        <v>209</v>
      </c>
      <c r="B141" s="24"/>
      <c r="C141" s="24"/>
      <c r="D141" s="24"/>
      <c r="E141" s="24"/>
    </row>
    <row r="142" spans="1:5" ht="15.5" x14ac:dyDescent="0.35">
      <c r="A142" s="24" t="s">
        <v>210</v>
      </c>
      <c r="B142" s="24"/>
      <c r="C142" s="24"/>
      <c r="D142" s="24"/>
      <c r="E142" s="24"/>
    </row>
    <row r="143" spans="1:5" ht="15.5" x14ac:dyDescent="0.35">
      <c r="A143" s="24" t="s">
        <v>211</v>
      </c>
      <c r="B143" s="24"/>
      <c r="C143" s="24"/>
      <c r="D143" s="24"/>
      <c r="E143" s="24"/>
    </row>
    <row r="144" spans="1:5" ht="15.5" x14ac:dyDescent="0.35">
      <c r="A144" s="24" t="s">
        <v>212</v>
      </c>
      <c r="B144" s="24"/>
      <c r="C144" s="24"/>
      <c r="D144" s="24"/>
      <c r="E144" s="24"/>
    </row>
    <row r="145" spans="1:5" ht="15.5" x14ac:dyDescent="0.35">
      <c r="A145" s="24" t="s">
        <v>213</v>
      </c>
      <c r="B145" s="24"/>
      <c r="C145" s="24"/>
      <c r="D145" s="24"/>
      <c r="E145" s="24"/>
    </row>
    <row r="149" spans="1:5" ht="15.5" x14ac:dyDescent="0.35">
      <c r="A149" s="25" t="s">
        <v>214</v>
      </c>
      <c r="B149" s="24"/>
      <c r="C149" s="24"/>
    </row>
    <row r="150" spans="1:5" ht="15.5" x14ac:dyDescent="0.35">
      <c r="A150" s="24" t="s">
        <v>215</v>
      </c>
      <c r="B150" s="24"/>
      <c r="C150" s="24"/>
    </row>
    <row r="151" spans="1:5" ht="15.5" x14ac:dyDescent="0.35">
      <c r="A151" s="24" t="s">
        <v>216</v>
      </c>
      <c r="B151" s="24"/>
      <c r="C151" s="24"/>
    </row>
    <row r="152" spans="1:5" ht="15.5" x14ac:dyDescent="0.35">
      <c r="A152" s="24" t="s">
        <v>217</v>
      </c>
      <c r="B152" s="24"/>
      <c r="C152" s="24"/>
    </row>
    <row r="153" spans="1:5" ht="15.5" x14ac:dyDescent="0.35">
      <c r="A153" s="24" t="s">
        <v>218</v>
      </c>
      <c r="B153" s="24"/>
      <c r="C153" s="24"/>
    </row>
    <row r="154" spans="1:5" ht="15.5" x14ac:dyDescent="0.35">
      <c r="A154" s="24" t="s">
        <v>219</v>
      </c>
      <c r="B154" s="24"/>
      <c r="C154" s="24"/>
    </row>
    <row r="155" spans="1:5" ht="15.5" x14ac:dyDescent="0.35">
      <c r="A155" s="24" t="s">
        <v>220</v>
      </c>
      <c r="B155" s="24"/>
      <c r="C155" s="24"/>
    </row>
    <row r="156" spans="1:5" ht="15.5" x14ac:dyDescent="0.35">
      <c r="A156" s="24" t="s">
        <v>221</v>
      </c>
      <c r="B156" s="24"/>
      <c r="C156" s="24"/>
    </row>
    <row r="157" spans="1:5" ht="15.5" x14ac:dyDescent="0.35">
      <c r="A157" s="24" t="s">
        <v>201</v>
      </c>
      <c r="B157" s="24"/>
      <c r="C157" s="24"/>
    </row>
    <row r="161" spans="1:1" x14ac:dyDescent="0.35">
      <c r="A161" s="21" t="s">
        <v>222</v>
      </c>
    </row>
    <row r="162" spans="1:1" x14ac:dyDescent="0.35">
      <c r="A162" t="s">
        <v>223</v>
      </c>
    </row>
    <row r="163" spans="1:1" x14ac:dyDescent="0.35">
      <c r="A163" t="s">
        <v>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Pediatri TTN Grubu</vt:lpstr>
      <vt:lpstr>Pediatri Genel Grup</vt:lpstr>
      <vt:lpstr>KLL Grubu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2022-01-24T14:11:52Z</dcterms:modified>
</cp:coreProperties>
</file>