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Mehmet Akköse\2023.01.30\"/>
    </mc:Choice>
  </mc:AlternateContent>
  <xr:revisionPtr revIDLastSave="0" documentId="13_ncr:1_{53E8420E-6278-474D-8BA4-E50237EA868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OD,GPx,CAT" sheetId="1" r:id="rId1"/>
    <sheet name="MDA" sheetId="4" r:id="rId2"/>
    <sheet name="Materyal-metod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1" i="4" l="1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91" i="4" l="1"/>
  <c r="E91" i="4" s="1"/>
  <c r="D88" i="4"/>
  <c r="E88" i="4" s="1"/>
  <c r="D89" i="4"/>
  <c r="E89" i="4" s="1"/>
  <c r="D90" i="4"/>
  <c r="E90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44" i="4" l="1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C3" i="4"/>
  <c r="E3" i="4" s="1"/>
</calcChain>
</file>

<file path=xl/sharedStrings.xml><?xml version="1.0" encoding="utf-8"?>
<sst xmlns="http://schemas.openxmlformats.org/spreadsheetml/2006/main" count="397" uniqueCount="224">
  <si>
    <t>Numune Adı</t>
  </si>
  <si>
    <t>KİT ADI</t>
  </si>
  <si>
    <t>TÜR</t>
  </si>
  <si>
    <t>MARKA</t>
  </si>
  <si>
    <t>CAT. NO</t>
  </si>
  <si>
    <t>Yöntem</t>
  </si>
  <si>
    <t>Universal</t>
  </si>
  <si>
    <t>Kolorimetrik</t>
  </si>
  <si>
    <t>Kullanılan Cihaz</t>
  </si>
  <si>
    <t>REL BIOCHEM-REL ASSAY</t>
  </si>
  <si>
    <t>SOD (U/ml)</t>
  </si>
  <si>
    <t>GPX (U/L)</t>
  </si>
  <si>
    <t>SOD: Super Oxıde Dismutase</t>
  </si>
  <si>
    <t>Otto Scientific</t>
  </si>
  <si>
    <t>Otto3047</t>
  </si>
  <si>
    <t>MINDRAY-BS400</t>
  </si>
  <si>
    <t>GPx: Glutathione Peroxidase</t>
  </si>
  <si>
    <t>Otto2085</t>
  </si>
  <si>
    <t>MDA: Malondialdehit</t>
  </si>
  <si>
    <t>Otto1001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</si>
  <si>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</si>
  <si>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</si>
  <si>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</si>
  <si>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</si>
  <si>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</si>
  <si>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</si>
  <si>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</si>
  <si>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</si>
  <si>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</si>
  <si>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</si>
  <si>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</si>
  <si>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(nmol/L)</t>
  </si>
  <si>
    <t>Numune</t>
  </si>
  <si>
    <t>result(nmol/L)</t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</si>
  <si>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</si>
  <si>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</si>
  <si>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</si>
  <si>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</si>
  <si>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</si>
  <si>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</si>
  <si>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</si>
  <si>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</si>
  <si>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</si>
  <si>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</si>
  <si>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</si>
  <si>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</si>
  <si>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</si>
  <si>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</si>
  <si>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</si>
  <si>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</si>
  <si>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</si>
  <si>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</si>
  <si>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r>
      <t xml:space="preserve">GPx  </t>
    </r>
    <r>
      <rPr>
        <sz val="12"/>
        <color theme="1"/>
        <rFont val="Times New Roman"/>
        <family val="1"/>
        <charset val="162"/>
      </rPr>
      <t xml:space="preserve"> (U/L)</t>
    </r>
  </si>
  <si>
    <t xml:space="preserve">This method is based on that of Paglia and Valentine. Glutathione Peroxidase (GPx) catalses of the </t>
  </si>
  <si>
    <t xml:space="preserve">oxidation of glutathione by cumene hydroperoxide. In the presence of glutathione (GSSG) is </t>
  </si>
  <si>
    <t>immediately converted to the reduced form with a concomitant oxidation of NADPH to NADP. The decrease in absorbance at 340 nm is measured</t>
  </si>
  <si>
    <t>Referanslar</t>
  </si>
  <si>
    <t>Paglia, D.E. and Valentine, W.N., J. Lab. Clin. Med., 1967; 70: 158.</t>
  </si>
  <si>
    <t>Prohaska, J.R., Oh, S.H., Hoekstra, W.G. &amp; Ganther,</t>
  </si>
  <si>
    <t>H.E. Biochem. &amp; Biophys. Res. Comm. 1977; 74: 64.</t>
  </si>
  <si>
    <t>Kraus, R.J. &amp; Ganther, H. E. Biochem. &amp; Biophys. Res. Comm 1980; 96: 1116.</t>
  </si>
  <si>
    <t>Numune Türü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</si>
  <si>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</si>
  <si>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9634-1(1637)</t>
  </si>
  <si>
    <t>9634-2</t>
  </si>
  <si>
    <t>627-D</t>
  </si>
  <si>
    <t>1469 19943</t>
  </si>
  <si>
    <t>951-121</t>
  </si>
  <si>
    <t>954-7826</t>
  </si>
  <si>
    <t>960-161</t>
  </si>
  <si>
    <t>967-7075</t>
  </si>
  <si>
    <t>970-7830</t>
  </si>
  <si>
    <t>972-486</t>
  </si>
  <si>
    <t>974-529</t>
  </si>
  <si>
    <t>976-9343</t>
  </si>
  <si>
    <t>983-9709</t>
  </si>
  <si>
    <t>990-0061</t>
  </si>
  <si>
    <t>623-0saat</t>
  </si>
  <si>
    <t>623-24saat</t>
  </si>
  <si>
    <t>623-2gün</t>
  </si>
  <si>
    <t>623-3gün</t>
  </si>
  <si>
    <t>623-4gün</t>
  </si>
  <si>
    <t>1258-603</t>
  </si>
  <si>
    <t>1260-7233</t>
  </si>
  <si>
    <t>11127-D</t>
  </si>
  <si>
    <t>1300-559</t>
  </si>
  <si>
    <t>11291-doğum</t>
  </si>
  <si>
    <t>9128-doğum</t>
  </si>
  <si>
    <t>9406-21</t>
  </si>
  <si>
    <t>9406-0</t>
  </si>
  <si>
    <t>9562-21</t>
  </si>
  <si>
    <t>9562-0</t>
  </si>
  <si>
    <t>9634-21</t>
  </si>
  <si>
    <t>9634-0</t>
  </si>
  <si>
    <t>9868-21</t>
  </si>
  <si>
    <t>9868-0</t>
  </si>
  <si>
    <t>9943-21</t>
  </si>
  <si>
    <t>9943-0</t>
  </si>
  <si>
    <t>281-21</t>
  </si>
  <si>
    <t>281-0</t>
  </si>
  <si>
    <t>486-21</t>
  </si>
  <si>
    <t>486-0</t>
  </si>
  <si>
    <t>609-21</t>
  </si>
  <si>
    <t>609-0</t>
  </si>
  <si>
    <t>627-21</t>
  </si>
  <si>
    <t>627-0</t>
  </si>
  <si>
    <t>978-21</t>
  </si>
  <si>
    <t>978-0</t>
  </si>
  <si>
    <t>11121-21</t>
  </si>
  <si>
    <t>11121-0</t>
  </si>
  <si>
    <t>1275-21</t>
  </si>
  <si>
    <t>1275-0</t>
  </si>
  <si>
    <t>1300-21</t>
  </si>
  <si>
    <t>1300-doğum</t>
  </si>
  <si>
    <t>1328-21</t>
  </si>
  <si>
    <t>1328-5</t>
  </si>
  <si>
    <t>7233-0</t>
  </si>
  <si>
    <t>121-21</t>
  </si>
  <si>
    <t>121-0</t>
  </si>
  <si>
    <t>7826-21</t>
  </si>
  <si>
    <t>7826-0</t>
  </si>
  <si>
    <t>161-21</t>
  </si>
  <si>
    <t>280-21</t>
  </si>
  <si>
    <t>280-0</t>
  </si>
  <si>
    <t>7075-21</t>
  </si>
  <si>
    <t>7075-0</t>
  </si>
  <si>
    <t>7830-21</t>
  </si>
  <si>
    <t>7830-0</t>
  </si>
  <si>
    <t>529-21</t>
  </si>
  <si>
    <t>529-0</t>
  </si>
  <si>
    <t>9343-21</t>
  </si>
  <si>
    <t>9343-0</t>
  </si>
  <si>
    <t>8006-21</t>
  </si>
  <si>
    <t>8006-0</t>
  </si>
  <si>
    <t>9709-0</t>
  </si>
  <si>
    <t>0061-21</t>
  </si>
  <si>
    <t>0061-0</t>
  </si>
  <si>
    <t>7233-21</t>
  </si>
  <si>
    <t>7657-21</t>
  </si>
  <si>
    <t>7657-0</t>
  </si>
  <si>
    <t>8521-21</t>
  </si>
  <si>
    <t>8521-0</t>
  </si>
  <si>
    <t>9704-21</t>
  </si>
  <si>
    <t>9936-21</t>
  </si>
  <si>
    <t>9936-0</t>
  </si>
  <si>
    <t>9989-21</t>
  </si>
  <si>
    <t>9989-0</t>
  </si>
  <si>
    <t>0097-21</t>
  </si>
  <si>
    <t>0097-5</t>
  </si>
  <si>
    <t>119-21</t>
  </si>
  <si>
    <t>119-0</t>
  </si>
  <si>
    <t>387-21</t>
  </si>
  <si>
    <t>387-0</t>
  </si>
  <si>
    <t>505-15</t>
  </si>
  <si>
    <t>505-0</t>
  </si>
  <si>
    <t>544-21</t>
  </si>
  <si>
    <t>544-0</t>
  </si>
  <si>
    <t>559-21</t>
  </si>
  <si>
    <t>559-0</t>
  </si>
  <si>
    <t>603-21</t>
  </si>
  <si>
    <t>603-0</t>
  </si>
  <si>
    <t>998-21</t>
  </si>
  <si>
    <t>998-0</t>
  </si>
  <si>
    <t>1034-21</t>
  </si>
  <si>
    <t>1034-0</t>
  </si>
  <si>
    <t>1127-21</t>
  </si>
  <si>
    <t>1127-0</t>
  </si>
  <si>
    <t>1194-21</t>
  </si>
  <si>
    <t>1194-0</t>
  </si>
  <si>
    <t>1210-D</t>
  </si>
  <si>
    <t>1231-21</t>
  </si>
  <si>
    <t>1231-0</t>
  </si>
  <si>
    <t>1239-21</t>
  </si>
  <si>
    <t>1239-0</t>
  </si>
  <si>
    <t>1248-21</t>
  </si>
  <si>
    <t>1248-0</t>
  </si>
  <si>
    <t>8778-21</t>
  </si>
  <si>
    <t>8778-0</t>
  </si>
  <si>
    <t>8570-21</t>
  </si>
  <si>
    <t>8570-0</t>
  </si>
  <si>
    <t>1207-21</t>
  </si>
  <si>
    <t>1245-21</t>
  </si>
  <si>
    <t>1245-0</t>
  </si>
  <si>
    <t>1210-21gün</t>
  </si>
  <si>
    <t>9704-doğum</t>
  </si>
  <si>
    <t>1207-doğum</t>
  </si>
  <si>
    <t>CAT (U/mL)</t>
  </si>
  <si>
    <t>Doğum-10303</t>
  </si>
  <si>
    <t>Doğum-10985</t>
  </si>
  <si>
    <t>Doğum-11432</t>
  </si>
  <si>
    <t>Doğum-9370</t>
  </si>
  <si>
    <t>Doğum-9607</t>
  </si>
  <si>
    <t>Doğum-10800</t>
  </si>
  <si>
    <t>Doğum-11143</t>
  </si>
  <si>
    <t>10800-21</t>
  </si>
  <si>
    <t>10102-21</t>
  </si>
  <si>
    <t>11240-21</t>
  </si>
  <si>
    <t>Doğum11338</t>
  </si>
  <si>
    <t>11523-21</t>
  </si>
  <si>
    <t>9370-21</t>
  </si>
  <si>
    <t>10746-21</t>
  </si>
  <si>
    <t>Doğum-11089</t>
  </si>
  <si>
    <t>Doğum-1523</t>
  </si>
  <si>
    <t>11338-21</t>
  </si>
  <si>
    <t>Doğum-10657</t>
  </si>
  <si>
    <t>1057-21</t>
  </si>
  <si>
    <t>Doğum-11236</t>
  </si>
  <si>
    <t>11089-21</t>
  </si>
  <si>
    <t>11143-21</t>
  </si>
  <si>
    <t>Doğum-11013</t>
  </si>
  <si>
    <t>9607-21</t>
  </si>
  <si>
    <t>11013-21</t>
  </si>
  <si>
    <t>16985-21</t>
  </si>
  <si>
    <t>1432-21</t>
  </si>
  <si>
    <t>Doğum-10102</t>
  </si>
  <si>
    <t>1236-21</t>
  </si>
  <si>
    <t>10303-21</t>
  </si>
  <si>
    <t>CAT: Catalase</t>
  </si>
  <si>
    <t>Elabscience</t>
  </si>
  <si>
    <t>E-BC-K031-S</t>
  </si>
  <si>
    <t>Serum</t>
  </si>
  <si>
    <t>Catalase Assay Principle</t>
  </si>
  <si>
    <t>The reaction that catalase (CAT) decomposes H2O2 can be quickly stopped by ammonium molybdate. The residual H2O2 reacts with ammonium molybdate to generate a yellowish complex.</t>
  </si>
  <si>
    <t xml:space="preserve"> CAT activity can be calculated by production of the yellowish complex at 405 nm.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</si>
</sst>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2" fontId="1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0" fillId="3" borderId="1" xfId="0" applyNumberForma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3FE-83B9-D08DE87BA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4</xdr:row>
      <xdr:rowOff>124998</xdr:rowOff>
    </xdr:from>
    <xdr:to>
      <xdr:col>9</xdr:col>
      <xdr:colOff>389342</xdr:colOff>
      <xdr:row>33</xdr:row>
      <xdr:rowOff>60960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3317" r="-3137" b="40457"/>
        <a:stretch/>
      </xdr:blipFill>
      <xdr:spPr>
        <a:xfrm>
          <a:off x="6096000" y="917478"/>
          <a:ext cx="7491182" cy="5262342"/>
        </a:xfrm>
        <a:prstGeom prst="rect">
          <a:avLst/>
        </a:prstGeom>
      </xdr:spPr>
    </xdr:pic>
    <xdr:clientData/>
  </xdr:twoCellAnchor>
  <xdr:twoCellAnchor editAs="oneCell">
    <xdr:from>
      <xdr:col>0</xdr:col>
      <xdr:colOff>7621</xdr:colOff>
      <xdr:row>5</xdr:row>
      <xdr:rowOff>167640</xdr:rowOff>
    </xdr:from>
    <xdr:to>
      <xdr:col>4</xdr:col>
      <xdr:colOff>45721</xdr:colOff>
      <xdr:row>33</xdr:row>
      <xdr:rowOff>57522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1" y="1158240"/>
          <a:ext cx="6096000" cy="50181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52172</xdr:rowOff>
    </xdr:from>
    <xdr:to>
      <xdr:col>3</xdr:col>
      <xdr:colOff>1242060</xdr:colOff>
      <xdr:row>70</xdr:row>
      <xdr:rowOff>24054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1032"/>
          <a:ext cx="6012180" cy="6753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workbookViewId="0">
      <selection activeCell="G22" sqref="G22"/>
    </sheetView>
  </sheetViews>
  <sheetFormatPr defaultRowHeight="15" x14ac:dyDescent="0.25"/>
  <cols>
    <col min="1" max="1" width="23.85546875" customWidth="1"/>
    <col min="2" max="2" width="18" style="1" customWidth="1"/>
    <col min="3" max="3" width="17.42578125" style="1" customWidth="1"/>
    <col min="4" max="4" width="17.85546875" style="1" customWidth="1"/>
    <col min="5" max="5" width="16.5703125" style="1" customWidth="1"/>
    <col min="6" max="6" width="17.7109375" style="1" customWidth="1"/>
    <col min="7" max="7" width="15" style="1" customWidth="1"/>
    <col min="8" max="8" width="14.42578125" style="1" customWidth="1"/>
    <col min="9" max="9" width="14.5703125" style="1" customWidth="1"/>
    <col min="10" max="10" width="16.28515625" style="1" customWidth="1"/>
    <col min="11" max="11" width="15.7109375" style="1" customWidth="1"/>
    <col min="12" max="12" width="17" customWidth="1"/>
  </cols>
  <sheetData>
    <row r="1" spans="1:11" x14ac:dyDescent="0.25">
      <c r="A1" s="2" t="s">
        <v>0</v>
      </c>
      <c r="B1" s="2" t="s">
        <v>10</v>
      </c>
      <c r="C1" s="2" t="s">
        <v>11</v>
      </c>
      <c r="D1" s="2" t="s">
        <v>186</v>
      </c>
      <c r="F1"/>
      <c r="G1"/>
      <c r="H1"/>
      <c r="I1"/>
      <c r="J1"/>
      <c r="K1"/>
    </row>
    <row r="2" spans="1:11" x14ac:dyDescent="0.25">
      <c r="A2" s="3" t="s">
        <v>187</v>
      </c>
      <c r="B2" s="4">
        <v>1177</v>
      </c>
      <c r="C2" s="4">
        <v>1173</v>
      </c>
      <c r="D2" s="18">
        <v>31.524999999999999</v>
      </c>
      <c r="F2"/>
      <c r="G2"/>
      <c r="H2"/>
      <c r="I2"/>
      <c r="J2"/>
      <c r="K2"/>
    </row>
    <row r="3" spans="1:11" x14ac:dyDescent="0.25">
      <c r="A3" s="3" t="s">
        <v>188</v>
      </c>
      <c r="B3" s="4">
        <v>1213</v>
      </c>
      <c r="C3" s="4">
        <v>1601</v>
      </c>
      <c r="D3" s="4">
        <v>15.2</v>
      </c>
      <c r="F3"/>
      <c r="G3"/>
      <c r="H3"/>
      <c r="I3"/>
      <c r="J3"/>
      <c r="K3"/>
    </row>
    <row r="4" spans="1:11" x14ac:dyDescent="0.25">
      <c r="A4" s="3" t="s">
        <v>189</v>
      </c>
      <c r="B4" s="4">
        <v>1074</v>
      </c>
      <c r="C4" s="4">
        <v>844</v>
      </c>
      <c r="D4" s="18">
        <v>63.743823493000008</v>
      </c>
      <c r="F4"/>
      <c r="G4"/>
      <c r="H4"/>
      <c r="I4"/>
      <c r="J4"/>
      <c r="K4"/>
    </row>
    <row r="5" spans="1:11" x14ac:dyDescent="0.25">
      <c r="A5" s="3" t="s">
        <v>190</v>
      </c>
      <c r="B5" s="4">
        <v>1138</v>
      </c>
      <c r="C5" s="4">
        <v>2130</v>
      </c>
      <c r="D5" s="18">
        <v>57.386338213000002</v>
      </c>
      <c r="F5"/>
      <c r="G5"/>
      <c r="H5"/>
      <c r="I5"/>
      <c r="J5"/>
      <c r="K5"/>
    </row>
    <row r="6" spans="1:11" x14ac:dyDescent="0.25">
      <c r="A6" s="3" t="s">
        <v>191</v>
      </c>
      <c r="B6" s="4">
        <v>1245</v>
      </c>
      <c r="C6" s="4">
        <v>1012</v>
      </c>
      <c r="D6" s="18">
        <v>91.913874053000001</v>
      </c>
      <c r="F6"/>
      <c r="G6"/>
      <c r="H6"/>
      <c r="I6"/>
      <c r="J6"/>
      <c r="K6"/>
    </row>
    <row r="7" spans="1:11" x14ac:dyDescent="0.25">
      <c r="A7" s="3" t="s">
        <v>192</v>
      </c>
      <c r="B7" s="4">
        <v>996</v>
      </c>
      <c r="C7" s="4">
        <v>1022</v>
      </c>
      <c r="D7" s="18">
        <v>110.76708381299999</v>
      </c>
      <c r="F7"/>
      <c r="G7"/>
      <c r="H7"/>
      <c r="I7"/>
      <c r="J7"/>
      <c r="K7"/>
    </row>
    <row r="8" spans="1:11" x14ac:dyDescent="0.25">
      <c r="A8" s="3" t="s">
        <v>193</v>
      </c>
      <c r="B8" s="4">
        <v>1198</v>
      </c>
      <c r="C8" s="4">
        <v>1430</v>
      </c>
      <c r="D8" s="18">
        <v>82.499735212999994</v>
      </c>
      <c r="F8"/>
      <c r="G8"/>
      <c r="H8"/>
      <c r="I8"/>
      <c r="J8"/>
      <c r="K8"/>
    </row>
    <row r="9" spans="1:11" x14ac:dyDescent="0.25">
      <c r="A9" s="3" t="s">
        <v>194</v>
      </c>
      <c r="B9" s="4">
        <v>1236</v>
      </c>
      <c r="C9" s="4">
        <v>1889</v>
      </c>
      <c r="D9" s="18">
        <v>98.622050799999997</v>
      </c>
      <c r="F9"/>
      <c r="G9"/>
      <c r="H9"/>
      <c r="I9"/>
      <c r="J9"/>
      <c r="K9"/>
    </row>
    <row r="10" spans="1:11" x14ac:dyDescent="0.25">
      <c r="A10" s="3" t="s">
        <v>195</v>
      </c>
      <c r="B10" s="4">
        <v>1022</v>
      </c>
      <c r="C10" s="4">
        <v>1309</v>
      </c>
      <c r="D10" s="18">
        <v>46.997569837</v>
      </c>
      <c r="F10"/>
      <c r="G10"/>
      <c r="H10"/>
      <c r="I10"/>
      <c r="J10"/>
      <c r="K10"/>
    </row>
    <row r="11" spans="1:11" x14ac:dyDescent="0.25">
      <c r="A11" s="3" t="s">
        <v>196</v>
      </c>
      <c r="B11" s="4">
        <v>1018</v>
      </c>
      <c r="C11" s="4">
        <v>1169</v>
      </c>
      <c r="D11" s="18">
        <v>53.068390437000005</v>
      </c>
      <c r="F11"/>
      <c r="G11"/>
      <c r="H11"/>
      <c r="I11"/>
      <c r="J11"/>
      <c r="K11"/>
    </row>
    <row r="12" spans="1:11" x14ac:dyDescent="0.25">
      <c r="A12" s="3" t="s">
        <v>197</v>
      </c>
      <c r="B12" s="4">
        <v>1184</v>
      </c>
      <c r="C12" s="4">
        <v>1381</v>
      </c>
      <c r="D12" s="18">
        <v>41.259014236999988</v>
      </c>
      <c r="F12"/>
      <c r="G12"/>
      <c r="H12"/>
      <c r="I12"/>
      <c r="J12"/>
      <c r="K12"/>
    </row>
    <row r="13" spans="1:11" x14ac:dyDescent="0.25">
      <c r="A13" s="3" t="s">
        <v>198</v>
      </c>
      <c r="B13" s="4">
        <v>1117</v>
      </c>
      <c r="C13" s="4">
        <v>918</v>
      </c>
      <c r="D13" s="4">
        <v>38.1</v>
      </c>
      <c r="F13"/>
      <c r="G13"/>
      <c r="H13"/>
      <c r="I13"/>
      <c r="J13"/>
      <c r="K13"/>
    </row>
    <row r="14" spans="1:11" x14ac:dyDescent="0.25">
      <c r="A14" s="3" t="s">
        <v>199</v>
      </c>
      <c r="B14" s="4">
        <v>1020</v>
      </c>
      <c r="C14" s="4">
        <v>1218</v>
      </c>
      <c r="D14" s="4">
        <v>42.9</v>
      </c>
      <c r="F14"/>
      <c r="G14"/>
      <c r="H14"/>
      <c r="I14"/>
      <c r="J14"/>
      <c r="K14"/>
    </row>
    <row r="15" spans="1:11" x14ac:dyDescent="0.25">
      <c r="A15" s="3" t="s">
        <v>200</v>
      </c>
      <c r="B15" s="4">
        <v>1001</v>
      </c>
      <c r="C15" s="4">
        <v>995</v>
      </c>
      <c r="D15" s="4">
        <v>35.1</v>
      </c>
      <c r="F15"/>
      <c r="G15"/>
      <c r="H15"/>
      <c r="I15"/>
      <c r="J15"/>
      <c r="K15"/>
    </row>
    <row r="16" spans="1:11" x14ac:dyDescent="0.25">
      <c r="A16" s="3" t="s">
        <v>201</v>
      </c>
      <c r="B16" s="4">
        <v>1288</v>
      </c>
      <c r="C16" s="4">
        <v>1599</v>
      </c>
      <c r="D16" s="4">
        <v>43.6</v>
      </c>
      <c r="F16"/>
      <c r="G16"/>
      <c r="H16"/>
      <c r="I16"/>
      <c r="J16"/>
      <c r="K16"/>
    </row>
    <row r="17" spans="1:11" x14ac:dyDescent="0.25">
      <c r="A17" s="3" t="s">
        <v>202</v>
      </c>
      <c r="B17" s="4">
        <v>1165</v>
      </c>
      <c r="C17" s="4">
        <v>1422</v>
      </c>
      <c r="D17" s="18">
        <v>92.881603325</v>
      </c>
      <c r="F17"/>
      <c r="G17"/>
      <c r="H17"/>
      <c r="I17"/>
      <c r="J17"/>
      <c r="K17"/>
    </row>
    <row r="18" spans="1:11" x14ac:dyDescent="0.25">
      <c r="A18" s="3" t="s">
        <v>203</v>
      </c>
      <c r="B18" s="4">
        <v>1178</v>
      </c>
      <c r="C18" s="4">
        <v>1122</v>
      </c>
      <c r="D18" s="18">
        <v>64.560039925000012</v>
      </c>
      <c r="F18"/>
      <c r="G18"/>
      <c r="H18"/>
      <c r="I18"/>
      <c r="J18"/>
      <c r="K18"/>
    </row>
    <row r="19" spans="1:11" x14ac:dyDescent="0.25">
      <c r="A19" s="3" t="s">
        <v>204</v>
      </c>
      <c r="B19" s="4">
        <v>1160</v>
      </c>
      <c r="C19" s="4">
        <v>830</v>
      </c>
      <c r="D19" s="18">
        <v>60.394422767999991</v>
      </c>
      <c r="F19"/>
      <c r="G19"/>
      <c r="H19"/>
      <c r="I19"/>
      <c r="J19"/>
      <c r="K19"/>
    </row>
    <row r="20" spans="1:11" x14ac:dyDescent="0.25">
      <c r="A20" s="3" t="s">
        <v>205</v>
      </c>
      <c r="B20" s="4">
        <v>1151</v>
      </c>
      <c r="C20" s="4">
        <v>868</v>
      </c>
      <c r="D20" s="18">
        <v>70.83417279999999</v>
      </c>
      <c r="F20"/>
      <c r="G20"/>
      <c r="H20"/>
      <c r="I20"/>
      <c r="J20"/>
      <c r="K20"/>
    </row>
    <row r="21" spans="1:11" x14ac:dyDescent="0.25">
      <c r="A21" s="3" t="s">
        <v>206</v>
      </c>
      <c r="B21" s="4">
        <v>1203</v>
      </c>
      <c r="C21" s="4">
        <v>1569</v>
      </c>
      <c r="D21" s="4">
        <v>15.08</v>
      </c>
      <c r="F21"/>
      <c r="G21"/>
      <c r="H21"/>
      <c r="I21"/>
      <c r="J21"/>
      <c r="K21"/>
    </row>
    <row r="22" spans="1:11" x14ac:dyDescent="0.25">
      <c r="A22" s="3" t="s">
        <v>207</v>
      </c>
      <c r="B22" s="4">
        <v>1214</v>
      </c>
      <c r="C22" s="4">
        <v>1154</v>
      </c>
      <c r="D22" s="4">
        <v>21.4</v>
      </c>
      <c r="F22"/>
      <c r="G22"/>
      <c r="H22"/>
      <c r="I22"/>
      <c r="J22"/>
      <c r="K22"/>
    </row>
    <row r="23" spans="1:11" x14ac:dyDescent="0.25">
      <c r="A23" s="3" t="s">
        <v>208</v>
      </c>
      <c r="B23" s="4">
        <v>1170</v>
      </c>
      <c r="C23" s="4">
        <v>1110</v>
      </c>
      <c r="D23" s="4">
        <v>53.1</v>
      </c>
      <c r="F23"/>
      <c r="G23"/>
      <c r="H23"/>
      <c r="I23"/>
      <c r="J23"/>
      <c r="K23"/>
    </row>
    <row r="24" spans="1:11" x14ac:dyDescent="0.25">
      <c r="A24" s="3" t="s">
        <v>209</v>
      </c>
      <c r="B24" s="4">
        <v>1149</v>
      </c>
      <c r="C24" s="4">
        <v>1567</v>
      </c>
      <c r="D24" s="4">
        <v>18.3</v>
      </c>
      <c r="F24"/>
      <c r="G24"/>
      <c r="H24"/>
      <c r="I24"/>
      <c r="J24"/>
      <c r="K24"/>
    </row>
    <row r="25" spans="1:11" x14ac:dyDescent="0.25">
      <c r="A25" s="3" t="s">
        <v>210</v>
      </c>
      <c r="B25" s="4">
        <v>1224</v>
      </c>
      <c r="C25" s="4">
        <v>1327</v>
      </c>
      <c r="D25" s="18">
        <v>43.743043652999987</v>
      </c>
      <c r="F25"/>
      <c r="G25"/>
      <c r="H25"/>
      <c r="I25"/>
      <c r="J25"/>
      <c r="K25"/>
    </row>
    <row r="26" spans="1:11" x14ac:dyDescent="0.25">
      <c r="A26" s="3" t="s">
        <v>211</v>
      </c>
      <c r="B26" s="4">
        <v>1158</v>
      </c>
      <c r="C26" s="4">
        <v>1309</v>
      </c>
      <c r="D26" s="18">
        <v>52.322348372999997</v>
      </c>
      <c r="F26"/>
      <c r="G26"/>
      <c r="H26"/>
      <c r="I26"/>
      <c r="J26"/>
      <c r="K26"/>
    </row>
    <row r="27" spans="1:11" x14ac:dyDescent="0.25">
      <c r="A27" s="3" t="s">
        <v>212</v>
      </c>
      <c r="B27" s="4">
        <v>1071</v>
      </c>
      <c r="C27" s="4">
        <v>916</v>
      </c>
      <c r="D27" s="18">
        <v>38.622528077000013</v>
      </c>
      <c r="F27"/>
      <c r="G27"/>
      <c r="H27"/>
      <c r="I27"/>
      <c r="J27"/>
      <c r="K27"/>
    </row>
    <row r="28" spans="1:11" x14ac:dyDescent="0.25">
      <c r="A28" s="3" t="s">
        <v>213</v>
      </c>
      <c r="B28" s="4">
        <v>1186</v>
      </c>
      <c r="C28" s="4">
        <v>979</v>
      </c>
      <c r="D28" s="4">
        <v>34.449999999999996</v>
      </c>
      <c r="F28"/>
      <c r="G28"/>
      <c r="H28"/>
      <c r="I28"/>
      <c r="J28"/>
      <c r="K28"/>
    </row>
    <row r="29" spans="1:11" x14ac:dyDescent="0.25">
      <c r="A29" s="3" t="s">
        <v>214</v>
      </c>
      <c r="B29" s="4">
        <v>1163</v>
      </c>
      <c r="C29" s="4">
        <v>940</v>
      </c>
      <c r="D29" s="4">
        <v>35.099999999999994</v>
      </c>
      <c r="F29"/>
      <c r="G29"/>
      <c r="H29"/>
      <c r="I29"/>
      <c r="J29"/>
      <c r="K29"/>
    </row>
    <row r="30" spans="1:11" x14ac:dyDescent="0.25">
      <c r="A30" s="3" t="s">
        <v>215</v>
      </c>
      <c r="B30" s="4">
        <v>1094</v>
      </c>
      <c r="C30" s="4">
        <v>1215</v>
      </c>
      <c r="D30" s="18">
        <v>28.274999999999999</v>
      </c>
      <c r="F30"/>
      <c r="G30"/>
      <c r="H30"/>
      <c r="I30"/>
      <c r="J30"/>
      <c r="K30"/>
    </row>
    <row r="31" spans="1:11" x14ac:dyDescent="0.25">
      <c r="A31" s="3">
        <v>10764</v>
      </c>
      <c r="B31" s="4">
        <v>1185</v>
      </c>
      <c r="C31" s="4">
        <v>1526</v>
      </c>
      <c r="D31" s="4">
        <v>31.2</v>
      </c>
      <c r="F31"/>
      <c r="G31"/>
      <c r="H31"/>
      <c r="I31"/>
      <c r="J31"/>
      <c r="K31"/>
    </row>
    <row r="32" spans="1:11" x14ac:dyDescent="0.25">
      <c r="A32" s="3" t="s">
        <v>216</v>
      </c>
      <c r="B32" s="4">
        <v>1253</v>
      </c>
      <c r="C32" s="4">
        <v>1684</v>
      </c>
      <c r="D32" s="4">
        <v>22.8</v>
      </c>
      <c r="F32"/>
      <c r="G32"/>
      <c r="H32"/>
      <c r="I32"/>
      <c r="J32"/>
      <c r="K32"/>
    </row>
    <row r="33" spans="1:10" x14ac:dyDescent="0.25">
      <c r="A33" s="3">
        <v>1501425</v>
      </c>
      <c r="B33" s="4">
        <v>1271</v>
      </c>
      <c r="C33" s="4">
        <v>338</v>
      </c>
      <c r="D33" s="4">
        <v>36.700000000000003</v>
      </c>
      <c r="F33"/>
      <c r="I33"/>
      <c r="J33"/>
    </row>
    <row r="34" spans="1:10" x14ac:dyDescent="0.25">
      <c r="A34" s="3">
        <v>1428</v>
      </c>
      <c r="B34" s="4">
        <v>1293</v>
      </c>
      <c r="C34" s="4">
        <v>483</v>
      </c>
      <c r="D34" s="18">
        <v>65.65577123700001</v>
      </c>
      <c r="F34"/>
      <c r="I34"/>
      <c r="J34"/>
    </row>
    <row r="35" spans="1:10" x14ac:dyDescent="0.25">
      <c r="A35" s="3" t="s">
        <v>63</v>
      </c>
      <c r="B35" s="4">
        <v>1242</v>
      </c>
      <c r="C35" s="4">
        <v>608</v>
      </c>
      <c r="D35" s="18">
        <v>66.801334788000005</v>
      </c>
      <c r="F35"/>
      <c r="I35"/>
      <c r="J35"/>
    </row>
    <row r="36" spans="1:10" x14ac:dyDescent="0.25">
      <c r="A36" s="3" t="s">
        <v>64</v>
      </c>
      <c r="B36" s="4">
        <v>1198</v>
      </c>
      <c r="C36" s="4">
        <v>245</v>
      </c>
      <c r="D36" s="18">
        <v>31.370037517</v>
      </c>
      <c r="F36"/>
      <c r="I36"/>
      <c r="J36"/>
    </row>
    <row r="37" spans="1:10" x14ac:dyDescent="0.25">
      <c r="A37" s="3">
        <v>1444</v>
      </c>
      <c r="B37" s="4">
        <v>1351</v>
      </c>
      <c r="C37" s="4">
        <v>514</v>
      </c>
      <c r="D37" s="4">
        <v>33.79999999999999</v>
      </c>
      <c r="F37"/>
      <c r="I37"/>
      <c r="J37"/>
    </row>
    <row r="38" spans="1:10" x14ac:dyDescent="0.25">
      <c r="A38" s="3">
        <v>1447</v>
      </c>
      <c r="B38" s="4">
        <v>1282</v>
      </c>
      <c r="C38" s="4">
        <v>461</v>
      </c>
      <c r="D38" s="18">
        <v>28.274999999999999</v>
      </c>
      <c r="F38"/>
      <c r="I38"/>
      <c r="J38"/>
    </row>
    <row r="39" spans="1:10" x14ac:dyDescent="0.25">
      <c r="A39" s="3">
        <v>1448</v>
      </c>
      <c r="B39" s="4">
        <v>1309</v>
      </c>
      <c r="C39" s="4">
        <v>274</v>
      </c>
      <c r="D39" s="4">
        <v>26.2</v>
      </c>
      <c r="F39"/>
      <c r="I39"/>
      <c r="J39"/>
    </row>
    <row r="40" spans="1:10" x14ac:dyDescent="0.25">
      <c r="A40" s="3">
        <v>1451</v>
      </c>
      <c r="B40" s="4">
        <v>1395</v>
      </c>
      <c r="C40" s="4">
        <v>654</v>
      </c>
      <c r="D40" s="4">
        <v>35.9</v>
      </c>
      <c r="F40"/>
      <c r="I40"/>
    </row>
    <row r="41" spans="1:10" x14ac:dyDescent="0.25">
      <c r="A41" s="3">
        <v>1480</v>
      </c>
      <c r="B41" s="4">
        <v>1260</v>
      </c>
      <c r="C41" s="4">
        <v>347</v>
      </c>
      <c r="D41" s="4">
        <v>30.1</v>
      </c>
      <c r="F41"/>
      <c r="I41"/>
    </row>
    <row r="42" spans="1:10" x14ac:dyDescent="0.25">
      <c r="A42" s="3">
        <v>1496</v>
      </c>
      <c r="B42" s="4">
        <v>1323</v>
      </c>
      <c r="C42" s="4">
        <v>596</v>
      </c>
      <c r="D42" s="4">
        <v>34.700000000000003</v>
      </c>
      <c r="F42"/>
      <c r="I42"/>
    </row>
    <row r="43" spans="1:10" x14ac:dyDescent="0.25">
      <c r="A43" s="3">
        <v>1498</v>
      </c>
      <c r="B43" s="4">
        <v>1319</v>
      </c>
      <c r="C43" s="4">
        <v>456</v>
      </c>
      <c r="D43" s="4">
        <v>49.6</v>
      </c>
      <c r="F43"/>
      <c r="I43"/>
    </row>
    <row r="44" spans="1:10" x14ac:dyDescent="0.25">
      <c r="A44" s="3">
        <v>1429</v>
      </c>
      <c r="B44" s="4">
        <v>1316</v>
      </c>
      <c r="C44" s="4">
        <v>151</v>
      </c>
      <c r="D44" s="4">
        <v>37.9</v>
      </c>
      <c r="F44"/>
      <c r="I44"/>
    </row>
    <row r="45" spans="1:10" x14ac:dyDescent="0.25">
      <c r="A45" s="3">
        <v>1455</v>
      </c>
      <c r="B45" s="4">
        <v>1450</v>
      </c>
      <c r="C45" s="4">
        <v>1807</v>
      </c>
      <c r="D45" s="4">
        <v>35.9</v>
      </c>
      <c r="F45"/>
      <c r="I45"/>
    </row>
    <row r="46" spans="1:10" x14ac:dyDescent="0.25">
      <c r="A46" s="3">
        <v>1482</v>
      </c>
      <c r="B46" s="4">
        <v>1107</v>
      </c>
      <c r="C46" s="4">
        <v>205</v>
      </c>
      <c r="D46" s="4">
        <v>33.1</v>
      </c>
      <c r="F46"/>
      <c r="I46"/>
    </row>
    <row r="47" spans="1:10" x14ac:dyDescent="0.25">
      <c r="A47" s="3">
        <v>1485</v>
      </c>
      <c r="B47" s="4">
        <v>1213</v>
      </c>
      <c r="C47" s="4">
        <v>263</v>
      </c>
      <c r="D47" s="4">
        <v>47</v>
      </c>
      <c r="F47"/>
      <c r="I47"/>
    </row>
    <row r="48" spans="1:10" x14ac:dyDescent="0.25">
      <c r="A48" s="3">
        <v>1492</v>
      </c>
      <c r="B48" s="4">
        <v>1153</v>
      </c>
      <c r="C48" s="4">
        <v>555</v>
      </c>
      <c r="D48" s="4">
        <v>33.1</v>
      </c>
      <c r="I48"/>
      <c r="J48"/>
    </row>
    <row r="49" spans="1:10" x14ac:dyDescent="0.25">
      <c r="A49" s="3" t="s">
        <v>65</v>
      </c>
      <c r="B49" s="4">
        <v>1126</v>
      </c>
      <c r="C49" s="4">
        <v>538</v>
      </c>
      <c r="D49" s="4">
        <v>29.7</v>
      </c>
      <c r="I49"/>
      <c r="J49"/>
    </row>
    <row r="50" spans="1:10" x14ac:dyDescent="0.25">
      <c r="A50" s="3" t="s">
        <v>66</v>
      </c>
      <c r="B50" s="4">
        <v>1335</v>
      </c>
      <c r="C50" s="4">
        <v>784</v>
      </c>
      <c r="D50" s="4">
        <v>47.4</v>
      </c>
      <c r="I50"/>
      <c r="J50"/>
    </row>
    <row r="51" spans="1:10" x14ac:dyDescent="0.25">
      <c r="A51" s="3" t="s">
        <v>67</v>
      </c>
      <c r="B51" s="4">
        <v>1033</v>
      </c>
      <c r="C51" s="4">
        <v>471</v>
      </c>
      <c r="D51" s="4">
        <v>42</v>
      </c>
      <c r="I51"/>
      <c r="J51"/>
    </row>
    <row r="52" spans="1:10" x14ac:dyDescent="0.25">
      <c r="A52" s="3" t="s">
        <v>68</v>
      </c>
      <c r="B52" s="4">
        <v>1355</v>
      </c>
      <c r="C52" s="4">
        <v>1226</v>
      </c>
      <c r="D52" s="4">
        <v>41.2</v>
      </c>
      <c r="I52"/>
      <c r="J52"/>
    </row>
    <row r="53" spans="1:10" x14ac:dyDescent="0.25">
      <c r="A53" s="3" t="s">
        <v>69</v>
      </c>
      <c r="B53" s="4">
        <v>1164</v>
      </c>
      <c r="C53" s="4">
        <v>388</v>
      </c>
      <c r="D53" s="4">
        <v>40.200000000000003</v>
      </c>
      <c r="F53"/>
      <c r="I53"/>
      <c r="J53"/>
    </row>
    <row r="54" spans="1:10" x14ac:dyDescent="0.25">
      <c r="A54" s="3">
        <v>966</v>
      </c>
      <c r="B54" s="4">
        <v>1251</v>
      </c>
      <c r="C54" s="4">
        <v>535</v>
      </c>
      <c r="D54" s="4">
        <v>41.09</v>
      </c>
      <c r="I54"/>
      <c r="J54"/>
    </row>
    <row r="55" spans="1:10" x14ac:dyDescent="0.25">
      <c r="A55" s="3" t="s">
        <v>70</v>
      </c>
      <c r="B55" s="4">
        <v>1059</v>
      </c>
      <c r="C55" s="4">
        <v>329</v>
      </c>
      <c r="D55" s="18">
        <v>34.125</v>
      </c>
      <c r="I55"/>
      <c r="J55"/>
    </row>
    <row r="56" spans="1:10" x14ac:dyDescent="0.25">
      <c r="A56" s="3" t="s">
        <v>71</v>
      </c>
      <c r="B56" s="4">
        <v>1353</v>
      </c>
      <c r="C56" s="4">
        <v>576</v>
      </c>
      <c r="D56" s="4">
        <v>42.6</v>
      </c>
      <c r="I56"/>
    </row>
    <row r="57" spans="1:10" x14ac:dyDescent="0.25">
      <c r="A57" s="3" t="s">
        <v>72</v>
      </c>
      <c r="B57" s="4">
        <v>1152</v>
      </c>
      <c r="C57" s="4">
        <v>416</v>
      </c>
      <c r="D57" s="4">
        <v>45.6</v>
      </c>
      <c r="I57"/>
    </row>
    <row r="58" spans="1:10" x14ac:dyDescent="0.25">
      <c r="A58" s="3" t="s">
        <v>73</v>
      </c>
      <c r="B58" s="4">
        <v>1145</v>
      </c>
      <c r="C58" s="4">
        <v>494</v>
      </c>
      <c r="D58" s="4">
        <v>43.9</v>
      </c>
      <c r="I58"/>
    </row>
    <row r="59" spans="1:10" x14ac:dyDescent="0.25">
      <c r="A59" s="3" t="s">
        <v>74</v>
      </c>
      <c r="B59" s="4">
        <v>1211</v>
      </c>
      <c r="C59" s="4">
        <v>447</v>
      </c>
      <c r="D59" s="4">
        <v>40.4</v>
      </c>
      <c r="I59"/>
    </row>
    <row r="60" spans="1:10" x14ac:dyDescent="0.25">
      <c r="A60" s="3">
        <v>978</v>
      </c>
      <c r="B60" s="4">
        <v>1258</v>
      </c>
      <c r="C60" s="4">
        <v>485</v>
      </c>
      <c r="D60" s="4">
        <v>43.9</v>
      </c>
      <c r="I60"/>
    </row>
    <row r="61" spans="1:10" x14ac:dyDescent="0.25">
      <c r="A61" s="3" t="s">
        <v>75</v>
      </c>
      <c r="B61" s="4">
        <v>1471</v>
      </c>
      <c r="C61" s="4">
        <v>701</v>
      </c>
      <c r="D61" s="4">
        <v>43.2</v>
      </c>
      <c r="I61"/>
    </row>
    <row r="62" spans="1:10" x14ac:dyDescent="0.25">
      <c r="A62" s="3" t="s">
        <v>76</v>
      </c>
      <c r="B62" s="4">
        <v>1235</v>
      </c>
      <c r="C62" s="4">
        <v>506</v>
      </c>
      <c r="D62" s="4">
        <v>35.08</v>
      </c>
      <c r="I62"/>
    </row>
    <row r="63" spans="1:10" x14ac:dyDescent="0.25">
      <c r="A63" s="3" t="s">
        <v>77</v>
      </c>
      <c r="B63" s="4">
        <v>1183</v>
      </c>
      <c r="C63" s="4">
        <v>357</v>
      </c>
      <c r="D63" s="4">
        <v>18.7</v>
      </c>
      <c r="I63"/>
    </row>
    <row r="64" spans="1:10" x14ac:dyDescent="0.25">
      <c r="A64" s="3" t="s">
        <v>78</v>
      </c>
      <c r="B64" s="4">
        <v>921</v>
      </c>
      <c r="C64" s="4">
        <v>365</v>
      </c>
      <c r="D64" s="4">
        <v>20.9</v>
      </c>
      <c r="I64"/>
    </row>
    <row r="65" spans="1:11" x14ac:dyDescent="0.25">
      <c r="A65" s="3" t="s">
        <v>79</v>
      </c>
      <c r="B65" s="4">
        <v>698</v>
      </c>
      <c r="C65" s="4">
        <v>336</v>
      </c>
      <c r="D65" s="4">
        <v>39.4</v>
      </c>
      <c r="I65"/>
    </row>
    <row r="66" spans="1:11" x14ac:dyDescent="0.25">
      <c r="A66" s="3" t="s">
        <v>80</v>
      </c>
      <c r="B66" s="4">
        <v>685</v>
      </c>
      <c r="C66" s="4">
        <v>293</v>
      </c>
      <c r="D66" s="4">
        <v>23.8</v>
      </c>
      <c r="F66"/>
      <c r="I66"/>
    </row>
    <row r="67" spans="1:11" x14ac:dyDescent="0.25">
      <c r="A67" s="3" t="s">
        <v>81</v>
      </c>
      <c r="B67" s="4">
        <v>511</v>
      </c>
      <c r="C67" s="4">
        <v>483</v>
      </c>
      <c r="D67" s="4">
        <v>25.7</v>
      </c>
      <c r="F67"/>
      <c r="I67"/>
    </row>
    <row r="68" spans="1:11" x14ac:dyDescent="0.25">
      <c r="A68" s="3" t="s">
        <v>82</v>
      </c>
      <c r="B68" s="4">
        <v>1228</v>
      </c>
      <c r="C68" s="4">
        <v>729</v>
      </c>
      <c r="D68" s="4">
        <v>21.08</v>
      </c>
      <c r="F68"/>
      <c r="I68"/>
    </row>
    <row r="69" spans="1:11" x14ac:dyDescent="0.25">
      <c r="A69" s="3" t="s">
        <v>83</v>
      </c>
      <c r="B69" s="4">
        <v>1240</v>
      </c>
      <c r="C69" s="4">
        <v>375</v>
      </c>
      <c r="D69" s="4">
        <v>26.8</v>
      </c>
      <c r="F69"/>
      <c r="I69"/>
      <c r="K69"/>
    </row>
    <row r="70" spans="1:11" x14ac:dyDescent="0.25">
      <c r="A70" s="3">
        <v>1265</v>
      </c>
      <c r="B70" s="4">
        <v>1245</v>
      </c>
      <c r="C70" s="4">
        <v>1026</v>
      </c>
      <c r="D70" s="4">
        <v>15.3</v>
      </c>
      <c r="F70"/>
      <c r="I70"/>
      <c r="K70"/>
    </row>
    <row r="71" spans="1:11" x14ac:dyDescent="0.25">
      <c r="A71" s="3">
        <v>1271</v>
      </c>
      <c r="B71" s="4">
        <v>1174</v>
      </c>
      <c r="C71" s="4">
        <v>280</v>
      </c>
      <c r="D71" s="4">
        <v>45.2</v>
      </c>
      <c r="F71"/>
      <c r="I71"/>
      <c r="K71"/>
    </row>
    <row r="72" spans="1:11" x14ac:dyDescent="0.25">
      <c r="A72" s="3">
        <v>1272</v>
      </c>
      <c r="B72" s="4">
        <v>1097</v>
      </c>
      <c r="C72" s="4">
        <v>226</v>
      </c>
      <c r="D72" s="4">
        <v>42.3</v>
      </c>
      <c r="F72"/>
      <c r="I72"/>
      <c r="K72"/>
    </row>
    <row r="73" spans="1:11" x14ac:dyDescent="0.25">
      <c r="A73" s="3">
        <v>1273</v>
      </c>
      <c r="B73" s="4">
        <v>1123</v>
      </c>
      <c r="C73" s="4">
        <v>451</v>
      </c>
      <c r="D73" s="4">
        <v>51.2</v>
      </c>
      <c r="F73"/>
      <c r="I73"/>
      <c r="K73"/>
    </row>
    <row r="74" spans="1:11" x14ac:dyDescent="0.25">
      <c r="A74" s="3" t="s">
        <v>84</v>
      </c>
      <c r="B74" s="4">
        <v>1248</v>
      </c>
      <c r="C74" s="4">
        <v>705</v>
      </c>
      <c r="D74" s="4">
        <v>28.2</v>
      </c>
      <c r="F74"/>
      <c r="I74"/>
      <c r="J74"/>
      <c r="K74"/>
    </row>
    <row r="75" spans="1:11" x14ac:dyDescent="0.25">
      <c r="A75" s="3">
        <v>1280</v>
      </c>
      <c r="B75" s="4">
        <v>1549</v>
      </c>
      <c r="C75" s="4">
        <v>1504</v>
      </c>
      <c r="D75" s="18">
        <v>32.825000000000003</v>
      </c>
      <c r="F75"/>
      <c r="I75"/>
      <c r="J75"/>
      <c r="K75"/>
    </row>
    <row r="76" spans="1:11" x14ac:dyDescent="0.25">
      <c r="A76" s="3">
        <v>1281</v>
      </c>
      <c r="B76" s="4">
        <v>1333</v>
      </c>
      <c r="C76" s="4">
        <v>743</v>
      </c>
      <c r="D76" s="4">
        <v>30.8</v>
      </c>
      <c r="F76"/>
      <c r="I76"/>
      <c r="J76"/>
      <c r="K76"/>
    </row>
    <row r="77" spans="1:11" x14ac:dyDescent="0.25">
      <c r="A77" s="3">
        <v>1282</v>
      </c>
      <c r="B77" s="4">
        <v>1260</v>
      </c>
      <c r="C77" s="4">
        <v>443</v>
      </c>
      <c r="D77" s="4">
        <v>37.5</v>
      </c>
      <c r="F77"/>
      <c r="I77"/>
      <c r="J77"/>
      <c r="K77"/>
    </row>
    <row r="78" spans="1:11" x14ac:dyDescent="0.25">
      <c r="A78" s="3">
        <v>1286</v>
      </c>
      <c r="B78" s="4">
        <v>1221</v>
      </c>
      <c r="C78" s="4">
        <v>629</v>
      </c>
      <c r="D78" s="4">
        <v>24.3</v>
      </c>
      <c r="F78"/>
      <c r="I78"/>
      <c r="J78"/>
      <c r="K78"/>
    </row>
    <row r="79" spans="1:11" x14ac:dyDescent="0.25">
      <c r="A79" s="3">
        <v>1288</v>
      </c>
      <c r="B79" s="4">
        <v>1121</v>
      </c>
      <c r="C79" s="4">
        <v>379</v>
      </c>
      <c r="D79" s="4">
        <v>35.9</v>
      </c>
      <c r="F79"/>
      <c r="I79"/>
      <c r="J79"/>
      <c r="K79"/>
    </row>
    <row r="80" spans="1:11" x14ac:dyDescent="0.25">
      <c r="A80" s="3">
        <v>1289</v>
      </c>
      <c r="B80" s="4">
        <v>1238</v>
      </c>
      <c r="C80" s="4">
        <v>179</v>
      </c>
      <c r="D80" s="4">
        <v>24.7</v>
      </c>
      <c r="F80"/>
    </row>
    <row r="81" spans="1:11" x14ac:dyDescent="0.25">
      <c r="A81" s="3">
        <v>1297</v>
      </c>
      <c r="B81" s="4">
        <v>1181</v>
      </c>
      <c r="C81" s="4">
        <v>248</v>
      </c>
      <c r="D81" s="4">
        <v>43.5</v>
      </c>
    </row>
    <row r="82" spans="1:11" x14ac:dyDescent="0.25">
      <c r="A82" s="3" t="s">
        <v>85</v>
      </c>
      <c r="B82" s="4">
        <v>1308</v>
      </c>
      <c r="C82" s="4">
        <v>1275</v>
      </c>
      <c r="D82" s="4">
        <v>33.4</v>
      </c>
    </row>
    <row r="83" spans="1:11" x14ac:dyDescent="0.25">
      <c r="A83" s="3">
        <v>1303</v>
      </c>
      <c r="B83" s="4">
        <v>1336</v>
      </c>
      <c r="C83" s="4">
        <v>590</v>
      </c>
      <c r="D83" s="4">
        <v>34.799999999999997</v>
      </c>
    </row>
    <row r="84" spans="1:11" x14ac:dyDescent="0.25">
      <c r="A84" s="3">
        <v>1304</v>
      </c>
      <c r="B84" s="4">
        <v>1246</v>
      </c>
      <c r="C84" s="4">
        <v>481</v>
      </c>
      <c r="D84" s="4">
        <v>16.600000000000001</v>
      </c>
      <c r="I84"/>
      <c r="K84"/>
    </row>
    <row r="85" spans="1:11" x14ac:dyDescent="0.25">
      <c r="A85" s="3">
        <v>1310</v>
      </c>
      <c r="B85" s="4">
        <v>1400</v>
      </c>
      <c r="C85" s="4">
        <v>770</v>
      </c>
      <c r="D85" s="4">
        <v>44.8</v>
      </c>
      <c r="I85"/>
      <c r="K85"/>
    </row>
    <row r="86" spans="1:11" x14ac:dyDescent="0.25">
      <c r="A86" s="3">
        <v>1326</v>
      </c>
      <c r="B86" s="4">
        <v>1367</v>
      </c>
      <c r="C86" s="4">
        <v>977</v>
      </c>
      <c r="D86" s="4">
        <v>26.7</v>
      </c>
      <c r="I86"/>
      <c r="K86"/>
    </row>
    <row r="87" spans="1:11" x14ac:dyDescent="0.25">
      <c r="A87" s="3">
        <v>1349</v>
      </c>
      <c r="B87" s="4">
        <v>1377</v>
      </c>
      <c r="C87" s="4">
        <v>606</v>
      </c>
      <c r="D87" s="4">
        <v>39.5</v>
      </c>
      <c r="I87"/>
      <c r="J87"/>
      <c r="K87"/>
    </row>
    <row r="88" spans="1:11" x14ac:dyDescent="0.25">
      <c r="A88" s="3">
        <v>1351</v>
      </c>
      <c r="B88" s="4">
        <v>1170</v>
      </c>
      <c r="C88" s="4">
        <v>193</v>
      </c>
      <c r="D88" s="4">
        <v>33.800000000000004</v>
      </c>
      <c r="I88"/>
      <c r="J88"/>
      <c r="K88"/>
    </row>
    <row r="89" spans="1:11" x14ac:dyDescent="0.25">
      <c r="A89" s="3" t="s">
        <v>86</v>
      </c>
      <c r="B89" s="4">
        <v>1186</v>
      </c>
      <c r="C89" s="4">
        <v>354</v>
      </c>
      <c r="D89" s="18">
        <v>31.525000000000002</v>
      </c>
      <c r="I89"/>
      <c r="J89"/>
      <c r="K89"/>
    </row>
    <row r="90" spans="1:11" x14ac:dyDescent="0.25">
      <c r="A90" s="3" t="s">
        <v>87</v>
      </c>
      <c r="B90" s="4">
        <v>1007</v>
      </c>
      <c r="C90" s="4">
        <v>543</v>
      </c>
      <c r="D90" s="4">
        <v>28.5</v>
      </c>
    </row>
    <row r="91" spans="1:11" x14ac:dyDescent="0.25">
      <c r="A91" s="3" t="s">
        <v>88</v>
      </c>
      <c r="B91" s="4">
        <v>1131</v>
      </c>
      <c r="C91" s="4">
        <v>1815</v>
      </c>
      <c r="D91" s="4">
        <v>34.299999999999997</v>
      </c>
    </row>
    <row r="92" spans="1:11" x14ac:dyDescent="0.25">
      <c r="A92" s="3" t="s">
        <v>89</v>
      </c>
      <c r="B92" s="4">
        <v>1119</v>
      </c>
      <c r="C92" s="4">
        <v>565</v>
      </c>
      <c r="D92" s="4">
        <v>44.3</v>
      </c>
    </row>
    <row r="93" spans="1:11" x14ac:dyDescent="0.25">
      <c r="A93" s="3" t="s">
        <v>90</v>
      </c>
      <c r="B93" s="4">
        <v>1279</v>
      </c>
      <c r="C93" s="4">
        <v>2077</v>
      </c>
      <c r="D93" s="4">
        <v>39.799999999999997</v>
      </c>
    </row>
    <row r="94" spans="1:11" x14ac:dyDescent="0.25">
      <c r="A94" s="3" t="s">
        <v>91</v>
      </c>
      <c r="B94" s="4">
        <v>1122</v>
      </c>
      <c r="C94" s="4">
        <v>682</v>
      </c>
      <c r="D94" s="4">
        <v>29.9</v>
      </c>
    </row>
    <row r="95" spans="1:11" x14ac:dyDescent="0.25">
      <c r="A95" s="3" t="s">
        <v>92</v>
      </c>
      <c r="B95" s="4">
        <v>1140</v>
      </c>
      <c r="C95" s="4">
        <v>1341</v>
      </c>
      <c r="D95" s="4">
        <v>35.9</v>
      </c>
    </row>
    <row r="96" spans="1:11" x14ac:dyDescent="0.25">
      <c r="A96" s="3" t="s">
        <v>93</v>
      </c>
      <c r="B96" s="4">
        <v>1270</v>
      </c>
      <c r="C96" s="4">
        <v>418</v>
      </c>
      <c r="D96" s="4">
        <v>12.5</v>
      </c>
    </row>
    <row r="97" spans="1:4" x14ac:dyDescent="0.25">
      <c r="A97" s="3" t="s">
        <v>94</v>
      </c>
      <c r="B97" s="4">
        <v>1335</v>
      </c>
      <c r="C97" s="4">
        <v>517</v>
      </c>
      <c r="D97" s="4">
        <v>40.5</v>
      </c>
    </row>
    <row r="98" spans="1:4" x14ac:dyDescent="0.25">
      <c r="A98" s="3" t="s">
        <v>95</v>
      </c>
      <c r="B98" s="4">
        <v>1135</v>
      </c>
      <c r="C98" s="4">
        <v>787</v>
      </c>
      <c r="D98" s="4">
        <v>42.09</v>
      </c>
    </row>
    <row r="99" spans="1:4" x14ac:dyDescent="0.25">
      <c r="A99" s="3" t="s">
        <v>96</v>
      </c>
      <c r="B99" s="4">
        <v>1242</v>
      </c>
      <c r="C99" s="4">
        <v>1007</v>
      </c>
      <c r="D99" s="4">
        <v>24.6</v>
      </c>
    </row>
    <row r="100" spans="1:4" x14ac:dyDescent="0.25">
      <c r="A100" s="3" t="s">
        <v>97</v>
      </c>
      <c r="B100" s="4">
        <v>1039</v>
      </c>
      <c r="C100" s="4">
        <v>857</v>
      </c>
      <c r="D100" s="4">
        <v>51.05</v>
      </c>
    </row>
    <row r="101" spans="1:4" x14ac:dyDescent="0.25">
      <c r="A101" s="3" t="s">
        <v>98</v>
      </c>
      <c r="B101" s="4">
        <v>1115</v>
      </c>
      <c r="C101" s="4">
        <v>1021</v>
      </c>
      <c r="D101" s="4">
        <v>50.7</v>
      </c>
    </row>
    <row r="102" spans="1:4" x14ac:dyDescent="0.25">
      <c r="A102" s="3" t="s">
        <v>99</v>
      </c>
      <c r="B102" s="4">
        <v>1141</v>
      </c>
      <c r="C102" s="4">
        <v>773</v>
      </c>
      <c r="D102" s="4">
        <v>45.04</v>
      </c>
    </row>
    <row r="103" spans="1:4" x14ac:dyDescent="0.25">
      <c r="A103" s="3" t="s">
        <v>100</v>
      </c>
      <c r="B103" s="4">
        <v>1282</v>
      </c>
      <c r="C103" s="4">
        <v>565</v>
      </c>
      <c r="D103" s="4">
        <v>26.7</v>
      </c>
    </row>
    <row r="104" spans="1:4" x14ac:dyDescent="0.25">
      <c r="A104" s="3" t="s">
        <v>101</v>
      </c>
      <c r="B104" s="4">
        <v>1095</v>
      </c>
      <c r="C104" s="4">
        <v>734</v>
      </c>
      <c r="D104" s="4">
        <v>19.600000000000001</v>
      </c>
    </row>
    <row r="105" spans="1:4" x14ac:dyDescent="0.25">
      <c r="A105" s="3" t="s">
        <v>102</v>
      </c>
      <c r="B105" s="4">
        <v>1188</v>
      </c>
      <c r="C105" s="4">
        <v>820</v>
      </c>
      <c r="D105" s="4">
        <v>40.9</v>
      </c>
    </row>
    <row r="106" spans="1:4" x14ac:dyDescent="0.25">
      <c r="A106" s="3" t="s">
        <v>103</v>
      </c>
      <c r="B106" s="4">
        <v>1216</v>
      </c>
      <c r="C106" s="4">
        <v>810</v>
      </c>
      <c r="D106" s="4">
        <v>40.299999999999997</v>
      </c>
    </row>
    <row r="107" spans="1:4" x14ac:dyDescent="0.25">
      <c r="A107" s="3" t="s">
        <v>104</v>
      </c>
      <c r="B107" s="4">
        <v>1244</v>
      </c>
      <c r="C107" s="4">
        <v>1016</v>
      </c>
      <c r="D107" s="4">
        <v>41.4</v>
      </c>
    </row>
    <row r="108" spans="1:4" x14ac:dyDescent="0.25">
      <c r="A108" s="3" t="s">
        <v>105</v>
      </c>
      <c r="B108" s="4">
        <v>1224</v>
      </c>
      <c r="C108" s="4">
        <v>751</v>
      </c>
      <c r="D108" s="4">
        <v>34.200000000000003</v>
      </c>
    </row>
    <row r="109" spans="1:4" x14ac:dyDescent="0.25">
      <c r="A109" s="3" t="s">
        <v>106</v>
      </c>
      <c r="B109" s="4">
        <v>1380</v>
      </c>
      <c r="C109" s="4">
        <v>594</v>
      </c>
      <c r="D109" s="4">
        <v>27.7</v>
      </c>
    </row>
    <row r="110" spans="1:4" x14ac:dyDescent="0.25">
      <c r="A110" s="3" t="s">
        <v>107</v>
      </c>
      <c r="B110" s="4">
        <v>1242</v>
      </c>
      <c r="C110" s="4">
        <v>651</v>
      </c>
      <c r="D110" s="4">
        <v>31.4</v>
      </c>
    </row>
    <row r="111" spans="1:4" x14ac:dyDescent="0.25">
      <c r="A111" s="3" t="s">
        <v>108</v>
      </c>
      <c r="B111" s="4">
        <v>1273</v>
      </c>
      <c r="C111" s="4">
        <v>553</v>
      </c>
      <c r="D111" s="4">
        <v>26.2</v>
      </c>
    </row>
    <row r="112" spans="1:4" x14ac:dyDescent="0.25">
      <c r="A112" s="3" t="s">
        <v>109</v>
      </c>
      <c r="B112" s="4">
        <v>1218</v>
      </c>
      <c r="C112" s="4">
        <v>584</v>
      </c>
      <c r="D112" s="4">
        <v>37.9</v>
      </c>
    </row>
    <row r="113" spans="1:4" x14ac:dyDescent="0.25">
      <c r="A113" s="3" t="s">
        <v>110</v>
      </c>
      <c r="B113" s="4">
        <v>1196</v>
      </c>
      <c r="C113" s="4">
        <v>391</v>
      </c>
      <c r="D113" s="4">
        <v>36.9</v>
      </c>
    </row>
    <row r="114" spans="1:4" x14ac:dyDescent="0.25">
      <c r="A114" s="3" t="s">
        <v>111</v>
      </c>
      <c r="B114" s="4">
        <v>1256</v>
      </c>
      <c r="C114" s="4">
        <v>1345</v>
      </c>
      <c r="D114" s="4">
        <v>17.5</v>
      </c>
    </row>
    <row r="115" spans="1:4" x14ac:dyDescent="0.25">
      <c r="A115" s="3" t="s">
        <v>112</v>
      </c>
      <c r="B115" s="4">
        <v>1258</v>
      </c>
      <c r="C115" s="4">
        <v>1358</v>
      </c>
      <c r="D115" s="4">
        <v>37.799999999999997</v>
      </c>
    </row>
    <row r="116" spans="1:4" x14ac:dyDescent="0.25">
      <c r="A116" s="3" t="s">
        <v>113</v>
      </c>
      <c r="B116" s="4">
        <v>1259</v>
      </c>
      <c r="C116" s="4">
        <v>891</v>
      </c>
      <c r="D116" s="4">
        <v>31.849999999999998</v>
      </c>
    </row>
    <row r="117" spans="1:4" x14ac:dyDescent="0.25">
      <c r="A117" s="3" t="s">
        <v>114</v>
      </c>
      <c r="B117" s="4">
        <v>1239</v>
      </c>
      <c r="C117" s="4">
        <v>832</v>
      </c>
      <c r="D117" s="18">
        <v>38.024999999999999</v>
      </c>
    </row>
    <row r="118" spans="1:4" x14ac:dyDescent="0.25">
      <c r="A118" s="3" t="s">
        <v>115</v>
      </c>
      <c r="B118" s="4">
        <v>1171</v>
      </c>
      <c r="C118" s="4">
        <v>779</v>
      </c>
      <c r="D118" s="4">
        <v>29.8</v>
      </c>
    </row>
    <row r="119" spans="1:4" x14ac:dyDescent="0.25">
      <c r="A119" s="3" t="s">
        <v>116</v>
      </c>
      <c r="B119" s="4">
        <v>1112</v>
      </c>
      <c r="C119" s="4">
        <v>335</v>
      </c>
      <c r="D119" s="4">
        <v>40.4</v>
      </c>
    </row>
    <row r="120" spans="1:4" x14ac:dyDescent="0.25">
      <c r="A120" s="3" t="s">
        <v>117</v>
      </c>
      <c r="B120" s="4">
        <v>1229</v>
      </c>
      <c r="C120" s="4">
        <v>374</v>
      </c>
      <c r="D120" s="4">
        <v>21.9</v>
      </c>
    </row>
    <row r="121" spans="1:4" x14ac:dyDescent="0.25">
      <c r="A121" s="3" t="s">
        <v>118</v>
      </c>
      <c r="B121" s="4">
        <v>1100</v>
      </c>
      <c r="C121" s="4">
        <v>352</v>
      </c>
      <c r="D121" s="4">
        <v>16.399999999999999</v>
      </c>
    </row>
    <row r="122" spans="1:4" x14ac:dyDescent="0.25">
      <c r="A122" s="3" t="s">
        <v>119</v>
      </c>
      <c r="B122" s="4">
        <v>1258</v>
      </c>
      <c r="C122" s="4">
        <v>538</v>
      </c>
      <c r="D122" s="4">
        <v>37.700000000000003</v>
      </c>
    </row>
    <row r="123" spans="1:4" x14ac:dyDescent="0.25">
      <c r="A123" s="3" t="s">
        <v>120</v>
      </c>
      <c r="B123" s="4">
        <v>1169</v>
      </c>
      <c r="C123" s="4">
        <v>173</v>
      </c>
      <c r="D123" s="4">
        <v>29.3</v>
      </c>
    </row>
    <row r="124" spans="1:4" x14ac:dyDescent="0.25">
      <c r="A124" s="3" t="s">
        <v>121</v>
      </c>
      <c r="B124" s="4">
        <v>1144</v>
      </c>
      <c r="C124" s="4">
        <v>174</v>
      </c>
      <c r="D124" s="4">
        <v>22.5</v>
      </c>
    </row>
    <row r="125" spans="1:4" x14ac:dyDescent="0.25">
      <c r="A125" s="3" t="s">
        <v>122</v>
      </c>
      <c r="B125" s="4">
        <v>1213</v>
      </c>
      <c r="C125" s="4">
        <v>263</v>
      </c>
      <c r="D125" s="4">
        <v>29.249999999999993</v>
      </c>
    </row>
    <row r="126" spans="1:4" x14ac:dyDescent="0.25">
      <c r="A126" s="3" t="s">
        <v>123</v>
      </c>
      <c r="B126" s="4">
        <v>1225</v>
      </c>
      <c r="C126" s="4">
        <v>688</v>
      </c>
      <c r="D126" s="4">
        <v>26.8</v>
      </c>
    </row>
    <row r="127" spans="1:4" x14ac:dyDescent="0.25">
      <c r="A127" s="3" t="s">
        <v>124</v>
      </c>
      <c r="B127" s="4">
        <v>1243</v>
      </c>
      <c r="C127" s="4">
        <v>254</v>
      </c>
      <c r="D127" s="4">
        <v>20.9</v>
      </c>
    </row>
    <row r="128" spans="1:4" x14ac:dyDescent="0.25">
      <c r="A128" s="3" t="s">
        <v>125</v>
      </c>
      <c r="B128" s="4">
        <v>1230</v>
      </c>
      <c r="C128" s="4">
        <v>189</v>
      </c>
      <c r="D128" s="4">
        <v>32.5</v>
      </c>
    </row>
    <row r="129" spans="1:4" x14ac:dyDescent="0.25">
      <c r="A129" s="3" t="s">
        <v>126</v>
      </c>
      <c r="B129" s="4">
        <v>1226</v>
      </c>
      <c r="C129" s="4">
        <v>268</v>
      </c>
      <c r="D129" s="4">
        <v>38.5</v>
      </c>
    </row>
    <row r="130" spans="1:4" x14ac:dyDescent="0.25">
      <c r="A130" s="3" t="s">
        <v>127</v>
      </c>
      <c r="B130" s="4">
        <v>1204</v>
      </c>
      <c r="C130" s="4">
        <v>279</v>
      </c>
      <c r="D130" s="4">
        <v>17.899999999999999</v>
      </c>
    </row>
    <row r="131" spans="1:4" x14ac:dyDescent="0.25">
      <c r="A131" s="3" t="s">
        <v>100</v>
      </c>
      <c r="B131" s="4">
        <v>1177</v>
      </c>
      <c r="C131" s="4">
        <v>291</v>
      </c>
      <c r="D131" s="4">
        <v>40.5</v>
      </c>
    </row>
    <row r="132" spans="1:4" x14ac:dyDescent="0.25">
      <c r="A132" s="3" t="s">
        <v>101</v>
      </c>
      <c r="B132" s="4">
        <v>883</v>
      </c>
      <c r="C132" s="4">
        <v>332</v>
      </c>
      <c r="D132" s="4">
        <v>41.4</v>
      </c>
    </row>
    <row r="133" spans="1:4" x14ac:dyDescent="0.25">
      <c r="A133" s="3" t="s">
        <v>128</v>
      </c>
      <c r="B133" s="4">
        <v>931</v>
      </c>
      <c r="C133" s="4">
        <v>253</v>
      </c>
      <c r="D133" s="4">
        <v>36.799999999999997</v>
      </c>
    </row>
    <row r="134" spans="1:4" x14ac:dyDescent="0.25">
      <c r="A134" s="3" t="s">
        <v>129</v>
      </c>
      <c r="B134" s="4">
        <v>933</v>
      </c>
      <c r="C134" s="4">
        <v>420</v>
      </c>
      <c r="D134" s="4">
        <v>42.6</v>
      </c>
    </row>
    <row r="135" spans="1:4" x14ac:dyDescent="0.25">
      <c r="A135" s="3" t="s">
        <v>130</v>
      </c>
      <c r="B135" s="4">
        <v>971</v>
      </c>
      <c r="C135" s="4">
        <v>371</v>
      </c>
      <c r="D135" s="4">
        <v>39.200000000000003</v>
      </c>
    </row>
    <row r="136" spans="1:4" x14ac:dyDescent="0.25">
      <c r="A136" s="3" t="s">
        <v>131</v>
      </c>
      <c r="B136" s="4">
        <v>988</v>
      </c>
      <c r="C136" s="4">
        <v>306</v>
      </c>
      <c r="D136" s="4">
        <v>41.8</v>
      </c>
    </row>
    <row r="137" spans="1:4" x14ac:dyDescent="0.25">
      <c r="A137" s="3" t="s">
        <v>132</v>
      </c>
      <c r="B137" s="4">
        <v>1030</v>
      </c>
      <c r="C137" s="4">
        <v>623</v>
      </c>
      <c r="D137" s="4">
        <v>26.7</v>
      </c>
    </row>
    <row r="138" spans="1:4" x14ac:dyDescent="0.25">
      <c r="A138" s="3" t="s">
        <v>133</v>
      </c>
      <c r="B138" s="4">
        <v>1204</v>
      </c>
      <c r="C138" s="4">
        <v>571</v>
      </c>
      <c r="D138" s="4">
        <v>39.4</v>
      </c>
    </row>
    <row r="139" spans="1:4" x14ac:dyDescent="0.25">
      <c r="A139" s="3" t="s">
        <v>134</v>
      </c>
      <c r="B139" s="4">
        <v>964</v>
      </c>
      <c r="C139" s="4">
        <v>471</v>
      </c>
      <c r="D139" s="4">
        <v>50.2</v>
      </c>
    </row>
    <row r="140" spans="1:4" x14ac:dyDescent="0.25">
      <c r="A140" s="3" t="s">
        <v>135</v>
      </c>
      <c r="B140" s="4">
        <v>981</v>
      </c>
      <c r="C140" s="4">
        <v>648</v>
      </c>
      <c r="D140" s="4">
        <v>42.2</v>
      </c>
    </row>
    <row r="141" spans="1:4" x14ac:dyDescent="0.25">
      <c r="A141" s="3" t="s">
        <v>136</v>
      </c>
      <c r="B141" s="4">
        <v>893</v>
      </c>
      <c r="C141" s="4">
        <v>188</v>
      </c>
      <c r="D141" s="18">
        <v>34.774999999999999</v>
      </c>
    </row>
    <row r="142" spans="1:4" x14ac:dyDescent="0.25">
      <c r="A142" s="3" t="s">
        <v>137</v>
      </c>
      <c r="B142" s="4">
        <v>929</v>
      </c>
      <c r="C142" s="4">
        <v>364</v>
      </c>
      <c r="D142" s="18">
        <v>27.624999999999996</v>
      </c>
    </row>
    <row r="143" spans="1:4" x14ac:dyDescent="0.25">
      <c r="A143" s="3" t="s">
        <v>138</v>
      </c>
      <c r="B143" s="4">
        <v>1149</v>
      </c>
      <c r="C143" s="4">
        <v>651</v>
      </c>
      <c r="D143" s="18">
        <v>104.69636492799999</v>
      </c>
    </row>
    <row r="144" spans="1:4" x14ac:dyDescent="0.25">
      <c r="A144" s="3" t="s">
        <v>139</v>
      </c>
      <c r="B144" s="4">
        <v>852</v>
      </c>
      <c r="C144" s="4">
        <v>258</v>
      </c>
      <c r="D144" s="18">
        <v>75.706579267999999</v>
      </c>
    </row>
    <row r="145" spans="1:4" x14ac:dyDescent="0.25">
      <c r="A145" s="3" t="s">
        <v>140</v>
      </c>
      <c r="B145" s="4">
        <v>1023</v>
      </c>
      <c r="C145" s="4">
        <v>331</v>
      </c>
      <c r="D145" s="4">
        <v>39.08</v>
      </c>
    </row>
    <row r="146" spans="1:4" x14ac:dyDescent="0.25">
      <c r="A146" s="3" t="s">
        <v>141</v>
      </c>
      <c r="B146" s="4">
        <v>923</v>
      </c>
      <c r="C146" s="4">
        <v>436</v>
      </c>
      <c r="D146" s="4">
        <v>39.700000000000003</v>
      </c>
    </row>
    <row r="147" spans="1:4" x14ac:dyDescent="0.25">
      <c r="A147" s="3" t="s">
        <v>142</v>
      </c>
      <c r="B147" s="4">
        <v>899</v>
      </c>
      <c r="C147" s="4">
        <v>287</v>
      </c>
      <c r="D147" s="4">
        <v>41.5</v>
      </c>
    </row>
    <row r="148" spans="1:4" x14ac:dyDescent="0.25">
      <c r="A148" s="3" t="s">
        <v>143</v>
      </c>
      <c r="B148" s="4">
        <v>1012</v>
      </c>
      <c r="C148" s="4">
        <v>194</v>
      </c>
      <c r="D148" s="18">
        <v>97.130385733000011</v>
      </c>
    </row>
    <row r="149" spans="1:4" x14ac:dyDescent="0.25">
      <c r="A149" s="3" t="s">
        <v>144</v>
      </c>
      <c r="B149" s="4">
        <v>991</v>
      </c>
      <c r="C149" s="4">
        <v>358</v>
      </c>
      <c r="D149" s="4">
        <v>67.5</v>
      </c>
    </row>
    <row r="150" spans="1:4" x14ac:dyDescent="0.25">
      <c r="A150" s="3" t="s">
        <v>145</v>
      </c>
      <c r="B150" s="4">
        <v>1135</v>
      </c>
      <c r="C150" s="4">
        <v>647</v>
      </c>
      <c r="D150" s="4">
        <v>28.9</v>
      </c>
    </row>
    <row r="151" spans="1:4" x14ac:dyDescent="0.25">
      <c r="A151" s="3" t="s">
        <v>146</v>
      </c>
      <c r="B151" s="4">
        <v>954</v>
      </c>
      <c r="C151" s="4">
        <v>163</v>
      </c>
      <c r="D151" s="4">
        <v>37.200000000000003</v>
      </c>
    </row>
    <row r="152" spans="1:4" x14ac:dyDescent="0.25">
      <c r="A152" s="3" t="s">
        <v>147</v>
      </c>
      <c r="B152" s="4">
        <v>1085</v>
      </c>
      <c r="C152" s="4">
        <v>587</v>
      </c>
      <c r="D152" s="18">
        <v>53.693747072000015</v>
      </c>
    </row>
    <row r="153" spans="1:4" x14ac:dyDescent="0.25">
      <c r="A153" s="3" t="s">
        <v>148</v>
      </c>
      <c r="B153" s="4">
        <v>1005</v>
      </c>
      <c r="C153" s="4">
        <v>109</v>
      </c>
      <c r="D153" s="18">
        <v>30.387129837</v>
      </c>
    </row>
    <row r="154" spans="1:4" x14ac:dyDescent="0.25">
      <c r="A154" s="3" t="s">
        <v>149</v>
      </c>
      <c r="B154" s="4">
        <v>1104</v>
      </c>
      <c r="C154" s="4">
        <v>198</v>
      </c>
      <c r="D154" s="18">
        <v>69.541807488000003</v>
      </c>
    </row>
    <row r="155" spans="1:4" x14ac:dyDescent="0.25">
      <c r="A155" s="3" t="s">
        <v>150</v>
      </c>
      <c r="B155" s="4">
        <v>1057</v>
      </c>
      <c r="C155" s="4">
        <v>579</v>
      </c>
      <c r="D155" s="4">
        <v>32.1</v>
      </c>
    </row>
    <row r="156" spans="1:4" x14ac:dyDescent="0.25">
      <c r="A156" s="3" t="s">
        <v>151</v>
      </c>
      <c r="B156" s="4">
        <v>1267</v>
      </c>
      <c r="C156" s="4">
        <v>739</v>
      </c>
      <c r="D156" s="4">
        <v>32.4</v>
      </c>
    </row>
    <row r="157" spans="1:4" x14ac:dyDescent="0.25">
      <c r="A157" s="3" t="s">
        <v>152</v>
      </c>
      <c r="B157" s="4">
        <v>965</v>
      </c>
      <c r="C157" s="4">
        <v>135</v>
      </c>
      <c r="D157" s="4">
        <v>42.1</v>
      </c>
    </row>
    <row r="158" spans="1:4" x14ac:dyDescent="0.25">
      <c r="A158" s="3" t="s">
        <v>153</v>
      </c>
      <c r="B158" s="4">
        <v>1051</v>
      </c>
      <c r="C158" s="4">
        <v>136</v>
      </c>
      <c r="D158" s="4">
        <v>22.1</v>
      </c>
    </row>
    <row r="159" spans="1:4" x14ac:dyDescent="0.25">
      <c r="A159" s="3" t="s">
        <v>154</v>
      </c>
      <c r="B159" s="4">
        <v>887</v>
      </c>
      <c r="C159" s="4">
        <v>151</v>
      </c>
      <c r="D159" s="4">
        <v>37.799999999999997</v>
      </c>
    </row>
    <row r="160" spans="1:4" x14ac:dyDescent="0.25">
      <c r="A160" s="3" t="s">
        <v>155</v>
      </c>
      <c r="B160" s="4">
        <v>1145</v>
      </c>
      <c r="C160" s="4">
        <v>739</v>
      </c>
      <c r="D160" s="4">
        <v>39.700000000000003</v>
      </c>
    </row>
    <row r="161" spans="1:4" x14ac:dyDescent="0.25">
      <c r="A161" s="3" t="s">
        <v>156</v>
      </c>
      <c r="B161" s="4">
        <v>1086</v>
      </c>
      <c r="C161" s="4">
        <v>945</v>
      </c>
      <c r="D161" s="4">
        <v>33.5</v>
      </c>
    </row>
    <row r="162" spans="1:4" x14ac:dyDescent="0.25">
      <c r="A162" s="3" t="s">
        <v>157</v>
      </c>
      <c r="B162" s="4">
        <v>1166</v>
      </c>
      <c r="C162" s="4">
        <v>614</v>
      </c>
      <c r="D162" s="4">
        <v>35.6</v>
      </c>
    </row>
    <row r="163" spans="1:4" x14ac:dyDescent="0.25">
      <c r="A163" s="3" t="s">
        <v>158</v>
      </c>
      <c r="B163" s="4">
        <v>890</v>
      </c>
      <c r="C163" s="4">
        <v>171</v>
      </c>
      <c r="D163" s="4">
        <v>45.2</v>
      </c>
    </row>
    <row r="164" spans="1:4" x14ac:dyDescent="0.25">
      <c r="A164" s="3" t="s">
        <v>159</v>
      </c>
      <c r="B164" s="4">
        <v>982</v>
      </c>
      <c r="C164" s="4">
        <v>569</v>
      </c>
      <c r="D164" s="4">
        <v>61.7</v>
      </c>
    </row>
    <row r="165" spans="1:4" x14ac:dyDescent="0.25">
      <c r="A165" s="3" t="s">
        <v>160</v>
      </c>
      <c r="B165" s="4">
        <v>983</v>
      </c>
      <c r="C165" s="4">
        <v>697</v>
      </c>
      <c r="D165" s="4">
        <v>33.020000000000003</v>
      </c>
    </row>
    <row r="166" spans="1:4" x14ac:dyDescent="0.25">
      <c r="A166" s="3" t="s">
        <v>161</v>
      </c>
      <c r="B166" s="4">
        <v>1146</v>
      </c>
      <c r="C166" s="4">
        <v>834</v>
      </c>
      <c r="D166" s="4">
        <v>36.700000000000003</v>
      </c>
    </row>
    <row r="167" spans="1:4" x14ac:dyDescent="0.25">
      <c r="A167" s="3" t="s">
        <v>162</v>
      </c>
      <c r="B167" s="4">
        <v>916</v>
      </c>
      <c r="C167" s="4">
        <v>188</v>
      </c>
      <c r="D167" s="4">
        <v>54.1</v>
      </c>
    </row>
    <row r="168" spans="1:4" x14ac:dyDescent="0.25">
      <c r="A168" s="3" t="s">
        <v>163</v>
      </c>
      <c r="B168" s="4">
        <v>1179</v>
      </c>
      <c r="C168" s="4">
        <v>1355</v>
      </c>
      <c r="D168" s="4">
        <v>37.6</v>
      </c>
    </row>
    <row r="169" spans="1:4" x14ac:dyDescent="0.25">
      <c r="A169" s="3" t="s">
        <v>164</v>
      </c>
      <c r="B169" s="4">
        <v>1105</v>
      </c>
      <c r="C169" s="4">
        <v>789</v>
      </c>
      <c r="D169" s="4">
        <v>42.9</v>
      </c>
    </row>
    <row r="170" spans="1:4" x14ac:dyDescent="0.25">
      <c r="A170" s="3" t="s">
        <v>165</v>
      </c>
      <c r="B170" s="4">
        <v>1138</v>
      </c>
      <c r="C170" s="4">
        <v>190</v>
      </c>
      <c r="D170" s="4">
        <v>42.6</v>
      </c>
    </row>
    <row r="171" spans="1:4" x14ac:dyDescent="0.25">
      <c r="A171" s="3" t="s">
        <v>166</v>
      </c>
      <c r="B171" s="4">
        <v>1023</v>
      </c>
      <c r="C171" s="4">
        <v>229</v>
      </c>
      <c r="D171" s="4">
        <v>23.2</v>
      </c>
    </row>
    <row r="172" spans="1:4" x14ac:dyDescent="0.25">
      <c r="A172" s="3" t="s">
        <v>167</v>
      </c>
      <c r="B172" s="4">
        <v>981</v>
      </c>
      <c r="C172" s="4">
        <v>109</v>
      </c>
      <c r="D172" s="4">
        <v>39.6</v>
      </c>
    </row>
    <row r="173" spans="1:4" x14ac:dyDescent="0.25">
      <c r="A173" s="3" t="s">
        <v>168</v>
      </c>
      <c r="B173" s="4">
        <v>1025</v>
      </c>
      <c r="C173" s="4">
        <v>121</v>
      </c>
      <c r="D173" s="4">
        <v>43.9</v>
      </c>
    </row>
    <row r="174" spans="1:4" x14ac:dyDescent="0.25">
      <c r="A174" s="3" t="s">
        <v>169</v>
      </c>
      <c r="B174" s="4">
        <v>1245</v>
      </c>
      <c r="C174" s="4">
        <v>798</v>
      </c>
      <c r="D174" s="4">
        <v>39.6</v>
      </c>
    </row>
    <row r="175" spans="1:4" x14ac:dyDescent="0.25">
      <c r="A175" s="3" t="s">
        <v>170</v>
      </c>
      <c r="B175" s="4">
        <v>994</v>
      </c>
      <c r="C175" s="4">
        <v>156</v>
      </c>
      <c r="D175" s="4">
        <v>42.3</v>
      </c>
    </row>
    <row r="176" spans="1:4" x14ac:dyDescent="0.25">
      <c r="A176" s="3" t="s">
        <v>171</v>
      </c>
      <c r="B176" s="4">
        <v>1053</v>
      </c>
      <c r="C176" s="4">
        <v>141</v>
      </c>
      <c r="D176" s="4">
        <v>41.4</v>
      </c>
    </row>
    <row r="177" spans="1:11" x14ac:dyDescent="0.25">
      <c r="A177" s="3" t="s">
        <v>172</v>
      </c>
      <c r="B177" s="4">
        <v>893</v>
      </c>
      <c r="C177" s="4">
        <v>149</v>
      </c>
      <c r="D177" s="4">
        <v>41.6</v>
      </c>
    </row>
    <row r="178" spans="1:11" x14ac:dyDescent="0.25">
      <c r="A178" s="3" t="s">
        <v>173</v>
      </c>
      <c r="B178" s="4">
        <v>1038</v>
      </c>
      <c r="C178" s="4">
        <v>196</v>
      </c>
      <c r="D178" s="4">
        <v>44.4</v>
      </c>
    </row>
    <row r="179" spans="1:11" x14ac:dyDescent="0.25">
      <c r="A179" s="3" t="s">
        <v>174</v>
      </c>
      <c r="B179" s="4">
        <v>882</v>
      </c>
      <c r="C179" s="4">
        <v>298</v>
      </c>
      <c r="D179" s="4">
        <v>47.3</v>
      </c>
    </row>
    <row r="180" spans="1:11" x14ac:dyDescent="0.25">
      <c r="A180" s="3" t="s">
        <v>175</v>
      </c>
      <c r="B180" s="4">
        <v>1010</v>
      </c>
      <c r="C180" s="4">
        <v>563</v>
      </c>
      <c r="D180" s="4">
        <v>38.6</v>
      </c>
    </row>
    <row r="181" spans="1:11" x14ac:dyDescent="0.25">
      <c r="A181" s="3" t="s">
        <v>176</v>
      </c>
      <c r="B181" s="4">
        <v>951</v>
      </c>
      <c r="C181" s="4">
        <v>103</v>
      </c>
      <c r="D181" s="4">
        <v>60.06</v>
      </c>
    </row>
    <row r="182" spans="1:11" x14ac:dyDescent="0.25">
      <c r="A182" s="3" t="s">
        <v>177</v>
      </c>
      <c r="B182" s="4">
        <v>1033</v>
      </c>
      <c r="C182" s="4">
        <v>477</v>
      </c>
      <c r="D182" s="4">
        <v>67.2</v>
      </c>
    </row>
    <row r="183" spans="1:11" x14ac:dyDescent="0.25">
      <c r="A183" s="3" t="s">
        <v>178</v>
      </c>
      <c r="B183" s="4">
        <v>1034</v>
      </c>
      <c r="C183" s="4">
        <v>182</v>
      </c>
      <c r="D183" s="4">
        <v>43.03</v>
      </c>
    </row>
    <row r="184" spans="1:11" x14ac:dyDescent="0.25">
      <c r="A184" s="3" t="s">
        <v>179</v>
      </c>
      <c r="B184" s="4">
        <v>882</v>
      </c>
      <c r="C184" s="4">
        <v>134</v>
      </c>
      <c r="D184" s="4">
        <v>88.2</v>
      </c>
    </row>
    <row r="185" spans="1:11" x14ac:dyDescent="0.25">
      <c r="A185" s="3" t="s">
        <v>180</v>
      </c>
      <c r="B185" s="4">
        <v>850</v>
      </c>
      <c r="C185" s="4">
        <v>132</v>
      </c>
      <c r="D185" s="4">
        <v>57.3</v>
      </c>
    </row>
    <row r="186" spans="1:11" x14ac:dyDescent="0.25">
      <c r="A186" s="3" t="s">
        <v>181</v>
      </c>
      <c r="B186" s="4">
        <v>938</v>
      </c>
      <c r="C186" s="4">
        <v>143</v>
      </c>
      <c r="D186" s="4">
        <v>50.4</v>
      </c>
    </row>
    <row r="187" spans="1:11" x14ac:dyDescent="0.25">
      <c r="A187" s="3" t="s">
        <v>182</v>
      </c>
      <c r="B187" s="4">
        <v>1077</v>
      </c>
      <c r="C187" s="4">
        <v>146</v>
      </c>
      <c r="D187" s="4">
        <v>29.6</v>
      </c>
    </row>
    <row r="188" spans="1:11" x14ac:dyDescent="0.25">
      <c r="A188" s="3" t="s">
        <v>183</v>
      </c>
      <c r="B188" s="4">
        <v>1003</v>
      </c>
      <c r="C188" s="4">
        <v>147</v>
      </c>
      <c r="D188" s="4">
        <v>35.5</v>
      </c>
    </row>
    <row r="189" spans="1:11" x14ac:dyDescent="0.25">
      <c r="A189" s="3" t="s">
        <v>184</v>
      </c>
      <c r="B189" s="4">
        <v>1011</v>
      </c>
      <c r="C189" s="4">
        <v>107</v>
      </c>
      <c r="D189" s="4">
        <v>47.7</v>
      </c>
    </row>
    <row r="190" spans="1:11" x14ac:dyDescent="0.25">
      <c r="A190" s="3" t="s">
        <v>185</v>
      </c>
      <c r="B190" s="4">
        <v>1068</v>
      </c>
      <c r="C190" s="4">
        <v>178</v>
      </c>
      <c r="D190" s="4">
        <v>42.5</v>
      </c>
    </row>
    <row r="191" spans="1:11" x14ac:dyDescent="0.25">
      <c r="K191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09"/>
  <sheetViews>
    <sheetView topLeftCell="A85" workbookViewId="0">
      <selection activeCell="Q4" sqref="Q4"/>
    </sheetView>
  </sheetViews>
  <sheetFormatPr defaultRowHeight="15" x14ac:dyDescent="0.25"/>
  <cols>
    <col min="1" max="1" width="19" customWidth="1"/>
    <col min="2" max="2" width="12.42578125" customWidth="1"/>
    <col min="3" max="3" width="11.42578125" customWidth="1"/>
    <col min="4" max="4" width="12.5703125" customWidth="1"/>
    <col min="5" max="5" width="21.28515625" customWidth="1"/>
  </cols>
  <sheetData>
    <row r="2" spans="1:12" x14ac:dyDescent="0.25">
      <c r="B2" s="2" t="s">
        <v>20</v>
      </c>
      <c r="C2" s="2" t="s">
        <v>21</v>
      </c>
      <c r="D2" s="2" t="s">
        <v>22</v>
      </c>
      <c r="E2" s="2" t="s">
        <v>23</v>
      </c>
    </row>
    <row r="3" spans="1:12" x14ac:dyDescent="0.25">
      <c r="A3" t="s">
        <v>24</v>
      </c>
      <c r="B3" s="12">
        <v>2.5110000000000001</v>
      </c>
      <c r="C3" s="12">
        <f>B3-B9</f>
        <v>2.4810000000000003</v>
      </c>
      <c r="D3" s="12">
        <v>100</v>
      </c>
      <c r="E3" s="13">
        <f>(11.04*C3*C3)+(11.948*C3)+(1.5134)</f>
        <v>99.111573440000015</v>
      </c>
    </row>
    <row r="4" spans="1:12" x14ac:dyDescent="0.25">
      <c r="A4" t="s">
        <v>25</v>
      </c>
      <c r="B4" s="12">
        <v>1.7030000000000001</v>
      </c>
      <c r="C4" s="12">
        <f>B4-B9</f>
        <v>1.673</v>
      </c>
      <c r="D4" s="12">
        <v>50</v>
      </c>
      <c r="E4" s="13">
        <f t="shared" ref="E4:E9" si="0">(11.04*C4*C4)+(11.948*C4)+(1.5134)</f>
        <v>52.402580159999992</v>
      </c>
    </row>
    <row r="5" spans="1:12" x14ac:dyDescent="0.25">
      <c r="A5" t="s">
        <v>26</v>
      </c>
      <c r="B5" s="12">
        <v>1.024</v>
      </c>
      <c r="C5" s="12">
        <f>B5-B9</f>
        <v>0.99399999999999999</v>
      </c>
      <c r="D5" s="12">
        <v>25</v>
      </c>
      <c r="E5" s="13">
        <f t="shared" si="0"/>
        <v>24.297629439999998</v>
      </c>
    </row>
    <row r="6" spans="1:12" x14ac:dyDescent="0.25">
      <c r="A6" t="s">
        <v>27</v>
      </c>
      <c r="B6" s="12">
        <v>0.54300000000000004</v>
      </c>
      <c r="C6" s="12">
        <f>B6-B9</f>
        <v>0.51300000000000001</v>
      </c>
      <c r="D6" s="12">
        <v>12.5</v>
      </c>
      <c r="E6" s="13">
        <f t="shared" si="0"/>
        <v>10.548109760000001</v>
      </c>
    </row>
    <row r="7" spans="1:12" x14ac:dyDescent="0.25">
      <c r="A7" t="s">
        <v>28</v>
      </c>
      <c r="B7" s="12">
        <v>0.318</v>
      </c>
      <c r="C7" s="12">
        <f>B7-B9</f>
        <v>0.28800000000000003</v>
      </c>
      <c r="D7" s="12">
        <v>6.25</v>
      </c>
      <c r="E7" s="13">
        <f t="shared" si="0"/>
        <v>5.8701257600000005</v>
      </c>
    </row>
    <row r="8" spans="1:12" x14ac:dyDescent="0.25">
      <c r="A8" t="s">
        <v>29</v>
      </c>
      <c r="B8" s="12">
        <v>0.152</v>
      </c>
      <c r="C8" s="12">
        <f>B8-B9</f>
        <v>0.122</v>
      </c>
      <c r="D8" s="12">
        <v>3.125</v>
      </c>
      <c r="E8" s="13">
        <f t="shared" si="0"/>
        <v>3.1353753600000003</v>
      </c>
    </row>
    <row r="9" spans="1:12" x14ac:dyDescent="0.25">
      <c r="A9" t="s">
        <v>30</v>
      </c>
      <c r="B9" s="12">
        <v>0.03</v>
      </c>
      <c r="C9" s="12">
        <f>B9-B9</f>
        <v>0</v>
      </c>
      <c r="D9" s="12">
        <v>0</v>
      </c>
      <c r="E9" s="13">
        <f t="shared" si="0"/>
        <v>1.5134000000000001</v>
      </c>
    </row>
    <row r="15" spans="1:12" x14ac:dyDescent="0.25">
      <c r="J15" s="14" t="s">
        <v>31</v>
      </c>
      <c r="K15" s="14"/>
      <c r="L15" s="14"/>
    </row>
    <row r="20" spans="1:5" x14ac:dyDescent="0.25">
      <c r="A20" s="2" t="s">
        <v>32</v>
      </c>
      <c r="B20" s="2" t="s">
        <v>20</v>
      </c>
      <c r="C20" s="2" t="s">
        <v>30</v>
      </c>
      <c r="D20" s="2" t="s">
        <v>21</v>
      </c>
      <c r="E20" s="2" t="s">
        <v>33</v>
      </c>
    </row>
    <row r="21" spans="1:5" x14ac:dyDescent="0.25">
      <c r="A21" s="3" t="s">
        <v>187</v>
      </c>
      <c r="B21" s="12">
        <v>0.47399999999999998</v>
      </c>
      <c r="C21" s="12">
        <v>0.03</v>
      </c>
      <c r="D21" s="12">
        <f t="shared" ref="D21:D44" si="1">(B21-C21)</f>
        <v>0.44399999999999995</v>
      </c>
      <c r="E21" s="15">
        <f t="shared" ref="E21:E44" si="2">(11.04*D21*D21)+(11.948*D21)+(1.5134)</f>
        <v>8.9946934400000007</v>
      </c>
    </row>
    <row r="22" spans="1:5" x14ac:dyDescent="0.25">
      <c r="A22" s="3" t="s">
        <v>188</v>
      </c>
      <c r="B22" s="12">
        <v>1.796</v>
      </c>
      <c r="C22" s="12">
        <v>0.03</v>
      </c>
      <c r="D22" s="12">
        <f t="shared" si="1"/>
        <v>1.766</v>
      </c>
      <c r="E22" s="15">
        <f t="shared" si="2"/>
        <v>57.044634240000001</v>
      </c>
    </row>
    <row r="23" spans="1:5" x14ac:dyDescent="0.25">
      <c r="A23" s="3" t="s">
        <v>189</v>
      </c>
      <c r="B23" s="12">
        <v>1.69</v>
      </c>
      <c r="C23" s="12">
        <v>0.03</v>
      </c>
      <c r="D23" s="12">
        <f t="shared" si="1"/>
        <v>1.66</v>
      </c>
      <c r="E23" s="15">
        <f t="shared" si="2"/>
        <v>51.768903999999985</v>
      </c>
    </row>
    <row r="24" spans="1:5" x14ac:dyDescent="0.25">
      <c r="A24" s="3" t="s">
        <v>190</v>
      </c>
      <c r="B24" s="12">
        <v>2.0990000000000002</v>
      </c>
      <c r="C24" s="12">
        <v>0.03</v>
      </c>
      <c r="D24" s="12">
        <f t="shared" si="1"/>
        <v>2.0690000000000004</v>
      </c>
      <c r="E24" s="15">
        <f t="shared" si="2"/>
        <v>73.493413440000026</v>
      </c>
    </row>
    <row r="25" spans="1:5" x14ac:dyDescent="0.25">
      <c r="A25" s="3" t="s">
        <v>191</v>
      </c>
      <c r="B25" s="12">
        <v>1.881</v>
      </c>
      <c r="C25" s="12">
        <v>0.03</v>
      </c>
      <c r="D25" s="12">
        <f t="shared" si="1"/>
        <v>1.851</v>
      </c>
      <c r="E25" s="15">
        <f t="shared" si="2"/>
        <v>61.454407039999985</v>
      </c>
    </row>
    <row r="26" spans="1:5" x14ac:dyDescent="0.25">
      <c r="A26" s="3" t="s">
        <v>192</v>
      </c>
      <c r="B26" s="12">
        <v>2.1080000000000001</v>
      </c>
      <c r="C26" s="12">
        <v>0.03</v>
      </c>
      <c r="D26" s="12">
        <f t="shared" si="1"/>
        <v>2.0780000000000003</v>
      </c>
      <c r="E26" s="15">
        <f t="shared" si="2"/>
        <v>74.012991360000015</v>
      </c>
    </row>
    <row r="27" spans="1:5" x14ac:dyDescent="0.25">
      <c r="A27" s="3" t="s">
        <v>193</v>
      </c>
      <c r="B27" s="12">
        <v>2.3170000000000002</v>
      </c>
      <c r="C27" s="12">
        <v>0.03</v>
      </c>
      <c r="D27" s="12">
        <f t="shared" si="1"/>
        <v>2.2870000000000004</v>
      </c>
      <c r="E27" s="15">
        <f t="shared" si="2"/>
        <v>86.581749760000022</v>
      </c>
    </row>
    <row r="28" spans="1:5" x14ac:dyDescent="0.25">
      <c r="A28" s="3" t="s">
        <v>194</v>
      </c>
      <c r="B28" s="12">
        <v>1.88</v>
      </c>
      <c r="C28" s="12">
        <v>0.03</v>
      </c>
      <c r="D28" s="12">
        <f t="shared" si="1"/>
        <v>1.8499999999999999</v>
      </c>
      <c r="E28" s="15">
        <f t="shared" si="2"/>
        <v>61.401599999999988</v>
      </c>
    </row>
    <row r="29" spans="1:5" x14ac:dyDescent="0.25">
      <c r="A29" s="3" t="s">
        <v>195</v>
      </c>
      <c r="B29" s="12">
        <v>1.974</v>
      </c>
      <c r="C29" s="12">
        <v>0.03</v>
      </c>
      <c r="D29" s="12">
        <f t="shared" si="1"/>
        <v>1.944</v>
      </c>
      <c r="E29" s="15">
        <f t="shared" si="2"/>
        <v>66.461973439999994</v>
      </c>
    </row>
    <row r="30" spans="1:5" x14ac:dyDescent="0.25">
      <c r="A30" s="3" t="s">
        <v>196</v>
      </c>
      <c r="B30" s="12">
        <v>1.8680000000000001</v>
      </c>
      <c r="C30" s="12">
        <v>0.03</v>
      </c>
      <c r="D30" s="12">
        <f t="shared" si="1"/>
        <v>1.8380000000000001</v>
      </c>
      <c r="E30" s="15">
        <f t="shared" si="2"/>
        <v>60.769637760000002</v>
      </c>
    </row>
    <row r="31" spans="1:5" x14ac:dyDescent="0.25">
      <c r="A31" s="3" t="s">
        <v>197</v>
      </c>
      <c r="B31" s="12">
        <v>2.1970000000000001</v>
      </c>
      <c r="C31" s="12">
        <v>0.03</v>
      </c>
      <c r="D31" s="12">
        <f t="shared" si="1"/>
        <v>2.1670000000000003</v>
      </c>
      <c r="E31" s="15">
        <f t="shared" si="2"/>
        <v>79.247330560000009</v>
      </c>
    </row>
    <row r="32" spans="1:5" x14ac:dyDescent="0.25">
      <c r="A32" s="3" t="s">
        <v>198</v>
      </c>
      <c r="B32" s="12">
        <v>1.903</v>
      </c>
      <c r="C32" s="12">
        <v>0.03</v>
      </c>
      <c r="D32" s="12">
        <f t="shared" si="1"/>
        <v>1.873</v>
      </c>
      <c r="E32" s="15">
        <f t="shared" si="2"/>
        <v>62.621748159999989</v>
      </c>
    </row>
    <row r="33" spans="1:5" x14ac:dyDescent="0.25">
      <c r="A33" s="3" t="s">
        <v>199</v>
      </c>
      <c r="B33" s="12">
        <v>1.59</v>
      </c>
      <c r="C33" s="12">
        <v>0.03</v>
      </c>
      <c r="D33" s="12">
        <f t="shared" si="1"/>
        <v>1.56</v>
      </c>
      <c r="E33" s="15">
        <f t="shared" si="2"/>
        <v>47.019224000000001</v>
      </c>
    </row>
    <row r="34" spans="1:5" x14ac:dyDescent="0.25">
      <c r="A34" s="3" t="s">
        <v>200</v>
      </c>
      <c r="B34" s="12">
        <v>1.9339999999999999</v>
      </c>
      <c r="C34" s="12">
        <v>0.03</v>
      </c>
      <c r="D34" s="12">
        <f t="shared" si="1"/>
        <v>1.9039999999999999</v>
      </c>
      <c r="E34" s="15">
        <f t="shared" si="2"/>
        <v>64.28477663999999</v>
      </c>
    </row>
    <row r="35" spans="1:5" x14ac:dyDescent="0.25">
      <c r="A35" s="3" t="s">
        <v>201</v>
      </c>
      <c r="B35" s="12">
        <v>1.7989999999999999</v>
      </c>
      <c r="C35" s="12">
        <v>0.03</v>
      </c>
      <c r="D35" s="12">
        <f t="shared" si="1"/>
        <v>1.7689999999999999</v>
      </c>
      <c r="E35" s="15">
        <f t="shared" si="2"/>
        <v>57.19755743999999</v>
      </c>
    </row>
    <row r="36" spans="1:5" x14ac:dyDescent="0.25">
      <c r="A36" s="3" t="s">
        <v>202</v>
      </c>
      <c r="B36" s="12">
        <v>0.70099999999999996</v>
      </c>
      <c r="C36" s="12">
        <v>0.03</v>
      </c>
      <c r="D36" s="12">
        <f t="shared" si="1"/>
        <v>0.67099999999999993</v>
      </c>
      <c r="E36" s="15">
        <f t="shared" si="2"/>
        <v>14.501168639999998</v>
      </c>
    </row>
    <row r="37" spans="1:5" x14ac:dyDescent="0.25">
      <c r="A37" s="3" t="s">
        <v>203</v>
      </c>
      <c r="B37" s="12">
        <v>1.655</v>
      </c>
      <c r="C37" s="12">
        <v>0.03</v>
      </c>
      <c r="D37" s="12">
        <f t="shared" si="1"/>
        <v>1.625</v>
      </c>
      <c r="E37" s="15">
        <f t="shared" si="2"/>
        <v>50.081399999999995</v>
      </c>
    </row>
    <row r="38" spans="1:5" x14ac:dyDescent="0.25">
      <c r="A38" s="3" t="s">
        <v>204</v>
      </c>
      <c r="B38" s="12">
        <v>1.7030000000000001</v>
      </c>
      <c r="C38" s="12">
        <v>0.03</v>
      </c>
      <c r="D38" s="12">
        <f t="shared" si="1"/>
        <v>1.673</v>
      </c>
      <c r="E38" s="15">
        <f t="shared" si="2"/>
        <v>52.402580159999992</v>
      </c>
    </row>
    <row r="39" spans="1:5" x14ac:dyDescent="0.25">
      <c r="A39" s="3" t="s">
        <v>205</v>
      </c>
      <c r="B39" s="12">
        <v>1.837</v>
      </c>
      <c r="C39" s="12">
        <v>0.03</v>
      </c>
      <c r="D39" s="12">
        <f t="shared" si="1"/>
        <v>1.8069999999999999</v>
      </c>
      <c r="E39" s="15">
        <f t="shared" si="2"/>
        <v>59.151784959999993</v>
      </c>
    </row>
    <row r="40" spans="1:5" x14ac:dyDescent="0.25">
      <c r="A40" s="3" t="s">
        <v>206</v>
      </c>
      <c r="B40" s="12">
        <v>0.73899999999999999</v>
      </c>
      <c r="C40" s="12">
        <v>0.03</v>
      </c>
      <c r="D40" s="12">
        <f t="shared" si="1"/>
        <v>0.70899999999999996</v>
      </c>
      <c r="E40" s="15">
        <f t="shared" si="2"/>
        <v>15.53413024</v>
      </c>
    </row>
    <row r="41" spans="1:5" x14ac:dyDescent="0.25">
      <c r="A41" s="3" t="s">
        <v>207</v>
      </c>
      <c r="B41" s="12">
        <v>0.73599999999999999</v>
      </c>
      <c r="C41" s="12">
        <v>0.03</v>
      </c>
      <c r="D41" s="12">
        <f t="shared" si="1"/>
        <v>0.70599999999999996</v>
      </c>
      <c r="E41" s="15">
        <f t="shared" si="2"/>
        <v>15.451421440000001</v>
      </c>
    </row>
    <row r="42" spans="1:5" x14ac:dyDescent="0.25">
      <c r="A42" s="3" t="s">
        <v>208</v>
      </c>
      <c r="B42" s="12">
        <v>0.83299999999999996</v>
      </c>
      <c r="C42" s="12">
        <v>0.03</v>
      </c>
      <c r="D42" s="12">
        <f t="shared" si="1"/>
        <v>0.80299999999999994</v>
      </c>
      <c r="E42" s="15">
        <f t="shared" si="2"/>
        <v>18.22633536</v>
      </c>
    </row>
    <row r="43" spans="1:5" x14ac:dyDescent="0.25">
      <c r="A43" s="3" t="s">
        <v>209</v>
      </c>
      <c r="B43" s="12">
        <v>1.1180000000000001</v>
      </c>
      <c r="C43" s="12">
        <v>0.03</v>
      </c>
      <c r="D43" s="12">
        <f t="shared" si="1"/>
        <v>1.0880000000000001</v>
      </c>
      <c r="E43" s="15">
        <f t="shared" si="2"/>
        <v>27.58135776</v>
      </c>
    </row>
    <row r="44" spans="1:5" x14ac:dyDescent="0.25">
      <c r="A44" s="3" t="s">
        <v>210</v>
      </c>
      <c r="B44" s="12">
        <v>1.1140000000000001</v>
      </c>
      <c r="C44" s="12">
        <v>0.03</v>
      </c>
      <c r="D44" s="12">
        <f t="shared" si="1"/>
        <v>1.0840000000000001</v>
      </c>
      <c r="E44" s="15">
        <f t="shared" si="2"/>
        <v>27.437650240000004</v>
      </c>
    </row>
    <row r="45" spans="1:5" x14ac:dyDescent="0.25">
      <c r="A45" s="3" t="s">
        <v>211</v>
      </c>
      <c r="B45" s="12">
        <v>1.0529999999999999</v>
      </c>
      <c r="C45" s="12">
        <v>0.03</v>
      </c>
      <c r="D45" s="12">
        <f t="shared" ref="D45:D72" si="3">(B45-C45)</f>
        <v>1.0229999999999999</v>
      </c>
      <c r="E45" s="15">
        <f t="shared" ref="E45:E72" si="4">(11.04*D45*D45)+(11.948*D45)+(1.5134)</f>
        <v>25.289884159999996</v>
      </c>
    </row>
    <row r="46" spans="1:5" x14ac:dyDescent="0.25">
      <c r="A46" s="3" t="s">
        <v>212</v>
      </c>
      <c r="B46" s="12">
        <v>1.4730000000000001</v>
      </c>
      <c r="C46" s="12">
        <v>0.03</v>
      </c>
      <c r="D46" s="12">
        <f t="shared" si="3"/>
        <v>1.4430000000000001</v>
      </c>
      <c r="E46" s="15">
        <f t="shared" si="4"/>
        <v>41.742392959999997</v>
      </c>
    </row>
    <row r="47" spans="1:5" x14ac:dyDescent="0.25">
      <c r="A47" s="3" t="s">
        <v>213</v>
      </c>
      <c r="B47" s="12">
        <v>1.994</v>
      </c>
      <c r="C47" s="12">
        <v>0.03</v>
      </c>
      <c r="D47" s="12">
        <f t="shared" si="3"/>
        <v>1.964</v>
      </c>
      <c r="E47" s="15">
        <f t="shared" si="4"/>
        <v>67.563819840000008</v>
      </c>
    </row>
    <row r="48" spans="1:5" x14ac:dyDescent="0.25">
      <c r="A48" s="3" t="s">
        <v>214</v>
      </c>
      <c r="B48" s="12">
        <v>1.143</v>
      </c>
      <c r="C48" s="12">
        <v>0.03</v>
      </c>
      <c r="D48" s="12">
        <f t="shared" si="3"/>
        <v>1.113</v>
      </c>
      <c r="E48" s="15">
        <f t="shared" si="4"/>
        <v>28.487533760000002</v>
      </c>
    </row>
    <row r="49" spans="1:5" x14ac:dyDescent="0.25">
      <c r="A49" s="3" t="s">
        <v>215</v>
      </c>
      <c r="B49" s="12">
        <v>2.0950000000000002</v>
      </c>
      <c r="C49" s="12">
        <v>0.03</v>
      </c>
      <c r="D49" s="12">
        <f t="shared" si="3"/>
        <v>2.0650000000000004</v>
      </c>
      <c r="E49" s="15">
        <f t="shared" si="4"/>
        <v>73.263064000000028</v>
      </c>
    </row>
    <row r="50" spans="1:5" x14ac:dyDescent="0.25">
      <c r="A50" s="3">
        <v>10764</v>
      </c>
      <c r="B50" s="12">
        <v>1.885</v>
      </c>
      <c r="C50" s="12">
        <v>0.03</v>
      </c>
      <c r="D50" s="12">
        <f t="shared" si="3"/>
        <v>1.855</v>
      </c>
      <c r="E50" s="15">
        <f t="shared" si="4"/>
        <v>61.665855999999998</v>
      </c>
    </row>
    <row r="51" spans="1:5" x14ac:dyDescent="0.25">
      <c r="A51" s="3" t="s">
        <v>216</v>
      </c>
      <c r="B51" s="12">
        <v>1.1000000000000001</v>
      </c>
      <c r="C51" s="12">
        <v>0.03</v>
      </c>
      <c r="D51" s="12">
        <f t="shared" si="3"/>
        <v>1.07</v>
      </c>
      <c r="E51" s="15">
        <f t="shared" si="4"/>
        <v>26.937456000000001</v>
      </c>
    </row>
    <row r="52" spans="1:5" x14ac:dyDescent="0.25">
      <c r="A52" s="3">
        <v>1501425</v>
      </c>
      <c r="B52" s="12">
        <v>2.145</v>
      </c>
      <c r="C52" s="12">
        <v>0.03</v>
      </c>
      <c r="D52" s="12">
        <f t="shared" si="3"/>
        <v>2.1150000000000002</v>
      </c>
      <c r="E52" s="15">
        <f t="shared" si="4"/>
        <v>76.16782400000001</v>
      </c>
    </row>
    <row r="53" spans="1:5" x14ac:dyDescent="0.25">
      <c r="A53" s="3">
        <v>1428</v>
      </c>
      <c r="B53" s="12">
        <v>1.534</v>
      </c>
      <c r="C53" s="12">
        <v>0.03</v>
      </c>
      <c r="D53" s="12">
        <f t="shared" si="3"/>
        <v>1.504</v>
      </c>
      <c r="E53" s="15">
        <f t="shared" si="4"/>
        <v>44.455848639999999</v>
      </c>
    </row>
    <row r="54" spans="1:5" x14ac:dyDescent="0.25">
      <c r="A54" s="3" t="s">
        <v>63</v>
      </c>
      <c r="B54" s="12">
        <v>1.9419999999999999</v>
      </c>
      <c r="C54" s="12">
        <v>0.03</v>
      </c>
      <c r="D54" s="12">
        <f t="shared" si="3"/>
        <v>1.9119999999999999</v>
      </c>
      <c r="E54" s="15">
        <f t="shared" si="4"/>
        <v>64.717389760000003</v>
      </c>
    </row>
    <row r="55" spans="1:5" x14ac:dyDescent="0.25">
      <c r="A55" s="3" t="s">
        <v>64</v>
      </c>
      <c r="B55" s="12">
        <v>1.9810000000000001</v>
      </c>
      <c r="C55" s="12">
        <v>0.03</v>
      </c>
      <c r="D55" s="12">
        <f t="shared" si="3"/>
        <v>1.9510000000000001</v>
      </c>
      <c r="E55" s="15">
        <f t="shared" si="4"/>
        <v>66.846615040000003</v>
      </c>
    </row>
    <row r="56" spans="1:5" x14ac:dyDescent="0.25">
      <c r="A56" s="3">
        <v>1444</v>
      </c>
      <c r="B56" s="12">
        <v>1.9339999999999999</v>
      </c>
      <c r="C56" s="12">
        <v>0.03</v>
      </c>
      <c r="D56" s="12">
        <f t="shared" si="3"/>
        <v>1.9039999999999999</v>
      </c>
      <c r="E56" s="15">
        <f t="shared" si="4"/>
        <v>64.28477663999999</v>
      </c>
    </row>
    <row r="57" spans="1:5" x14ac:dyDescent="0.25">
      <c r="A57" s="3">
        <v>1447</v>
      </c>
      <c r="B57" s="12">
        <v>1.1499999999999999</v>
      </c>
      <c r="C57" s="12">
        <v>0.03</v>
      </c>
      <c r="D57" s="12">
        <f t="shared" si="3"/>
        <v>1.1199999999999999</v>
      </c>
      <c r="E57" s="15">
        <f t="shared" si="4"/>
        <v>28.743735999999995</v>
      </c>
    </row>
    <row r="58" spans="1:5" x14ac:dyDescent="0.25">
      <c r="A58" s="3">
        <v>1448</v>
      </c>
      <c r="B58" s="12">
        <v>1.4650000000000001</v>
      </c>
      <c r="C58" s="12">
        <v>0.03</v>
      </c>
      <c r="D58" s="12">
        <f t="shared" si="3"/>
        <v>1.4350000000000001</v>
      </c>
      <c r="E58" s="15">
        <f t="shared" si="4"/>
        <v>41.392624000000005</v>
      </c>
    </row>
    <row r="59" spans="1:5" x14ac:dyDescent="0.25">
      <c r="A59" s="3">
        <v>1451</v>
      </c>
      <c r="B59" s="12">
        <v>1.635</v>
      </c>
      <c r="C59" s="12">
        <v>0.03</v>
      </c>
      <c r="D59" s="12">
        <f t="shared" si="3"/>
        <v>1.605</v>
      </c>
      <c r="E59" s="15">
        <f t="shared" si="4"/>
        <v>49.129255999999991</v>
      </c>
    </row>
    <row r="60" spans="1:5" x14ac:dyDescent="0.25">
      <c r="A60" s="3">
        <v>1480</v>
      </c>
      <c r="B60" s="12">
        <v>1.7370000000000001</v>
      </c>
      <c r="C60" s="12">
        <v>0.03</v>
      </c>
      <c r="D60" s="12">
        <f t="shared" si="3"/>
        <v>1.7070000000000001</v>
      </c>
      <c r="E60" s="15">
        <f t="shared" si="4"/>
        <v>54.077528960000002</v>
      </c>
    </row>
    <row r="61" spans="1:5" x14ac:dyDescent="0.25">
      <c r="A61" s="3">
        <v>1496</v>
      </c>
      <c r="B61" s="12">
        <v>0.252</v>
      </c>
      <c r="C61" s="12">
        <v>0.03</v>
      </c>
      <c r="D61" s="12">
        <f t="shared" si="3"/>
        <v>0.222</v>
      </c>
      <c r="E61" s="15">
        <f t="shared" si="4"/>
        <v>4.7099513599999998</v>
      </c>
    </row>
    <row r="62" spans="1:5" x14ac:dyDescent="0.25">
      <c r="A62" s="3">
        <v>1498</v>
      </c>
      <c r="B62" s="12">
        <v>1.6990000000000001</v>
      </c>
      <c r="C62" s="12">
        <v>0.03</v>
      </c>
      <c r="D62" s="12">
        <f t="shared" si="3"/>
        <v>1.669</v>
      </c>
      <c r="E62" s="15">
        <f t="shared" si="4"/>
        <v>52.207205440000003</v>
      </c>
    </row>
    <row r="63" spans="1:5" x14ac:dyDescent="0.25">
      <c r="A63" s="3">
        <v>1429</v>
      </c>
      <c r="B63" s="12">
        <v>1.9079999999999999</v>
      </c>
      <c r="C63" s="12">
        <v>0.03</v>
      </c>
      <c r="D63" s="12">
        <f t="shared" si="3"/>
        <v>1.8779999999999999</v>
      </c>
      <c r="E63" s="15">
        <f t="shared" si="4"/>
        <v>62.888543359999986</v>
      </c>
    </row>
    <row r="64" spans="1:5" x14ac:dyDescent="0.25">
      <c r="A64" s="3">
        <v>1455</v>
      </c>
      <c r="B64" s="12">
        <v>1.946</v>
      </c>
      <c r="C64" s="12">
        <v>0.03</v>
      </c>
      <c r="D64" s="12">
        <f t="shared" si="3"/>
        <v>1.9159999999999999</v>
      </c>
      <c r="E64" s="15">
        <f t="shared" si="4"/>
        <v>64.934226240000001</v>
      </c>
    </row>
    <row r="65" spans="1:5" x14ac:dyDescent="0.25">
      <c r="A65" s="3">
        <v>1482</v>
      </c>
      <c r="B65" s="12">
        <v>1.1060000000000001</v>
      </c>
      <c r="C65" s="12">
        <v>0.03</v>
      </c>
      <c r="D65" s="12">
        <f t="shared" si="3"/>
        <v>1.0760000000000001</v>
      </c>
      <c r="E65" s="15">
        <f t="shared" si="4"/>
        <v>27.151295040000004</v>
      </c>
    </row>
    <row r="66" spans="1:5" x14ac:dyDescent="0.25">
      <c r="A66" s="3">
        <v>1485</v>
      </c>
      <c r="B66" s="12">
        <v>1.163</v>
      </c>
      <c r="C66" s="12">
        <v>0.03</v>
      </c>
      <c r="D66" s="12">
        <f t="shared" si="3"/>
        <v>1.133</v>
      </c>
      <c r="E66" s="15">
        <f t="shared" si="4"/>
        <v>29.22241056</v>
      </c>
    </row>
    <row r="67" spans="1:5" x14ac:dyDescent="0.25">
      <c r="A67" s="3">
        <v>1492</v>
      </c>
      <c r="B67" s="12">
        <v>1.9</v>
      </c>
      <c r="C67" s="12">
        <v>0.03</v>
      </c>
      <c r="D67" s="12">
        <f t="shared" si="3"/>
        <v>1.8699999999999999</v>
      </c>
      <c r="E67" s="15">
        <f t="shared" si="4"/>
        <v>62.461935999999987</v>
      </c>
    </row>
    <row r="68" spans="1:5" x14ac:dyDescent="0.25">
      <c r="A68" s="3" t="s">
        <v>65</v>
      </c>
      <c r="B68" s="12">
        <v>2.0190000000000001</v>
      </c>
      <c r="C68" s="12">
        <v>0.03</v>
      </c>
      <c r="D68" s="12">
        <f t="shared" si="3"/>
        <v>1.9890000000000001</v>
      </c>
      <c r="E68" s="15">
        <f t="shared" si="4"/>
        <v>68.953547840000013</v>
      </c>
    </row>
    <row r="69" spans="1:5" x14ac:dyDescent="0.25">
      <c r="A69" s="3" t="s">
        <v>66</v>
      </c>
      <c r="B69" s="12">
        <v>1.825</v>
      </c>
      <c r="C69" s="12">
        <v>0.03</v>
      </c>
      <c r="D69" s="12">
        <f t="shared" si="3"/>
        <v>1.7949999999999999</v>
      </c>
      <c r="E69" s="15">
        <f t="shared" si="4"/>
        <v>58.531215999999993</v>
      </c>
    </row>
    <row r="70" spans="1:5" x14ac:dyDescent="0.25">
      <c r="A70" s="3" t="s">
        <v>67</v>
      </c>
      <c r="B70" s="12">
        <v>1.069</v>
      </c>
      <c r="C70" s="12">
        <v>0.03</v>
      </c>
      <c r="D70" s="12">
        <f t="shared" si="3"/>
        <v>1.0389999999999999</v>
      </c>
      <c r="E70" s="15">
        <f t="shared" si="4"/>
        <v>25.845283839999997</v>
      </c>
    </row>
    <row r="71" spans="1:5" x14ac:dyDescent="0.25">
      <c r="A71" s="3" t="s">
        <v>68</v>
      </c>
      <c r="B71" s="12">
        <v>1.8620000000000001</v>
      </c>
      <c r="C71" s="12">
        <v>0.03</v>
      </c>
      <c r="D71" s="12">
        <f t="shared" si="3"/>
        <v>1.8320000000000001</v>
      </c>
      <c r="E71" s="15">
        <f t="shared" si="4"/>
        <v>60.45484896</v>
      </c>
    </row>
    <row r="72" spans="1:5" x14ac:dyDescent="0.25">
      <c r="A72" s="3" t="s">
        <v>69</v>
      </c>
      <c r="B72" s="12">
        <v>1.819</v>
      </c>
      <c r="C72" s="12">
        <v>0.03</v>
      </c>
      <c r="D72" s="12">
        <f t="shared" si="3"/>
        <v>1.7889999999999999</v>
      </c>
      <c r="E72" s="15">
        <f t="shared" si="4"/>
        <v>58.222123839999988</v>
      </c>
    </row>
    <row r="73" spans="1:5" x14ac:dyDescent="0.25">
      <c r="A73" s="3">
        <v>966</v>
      </c>
      <c r="B73" s="12">
        <v>1.306</v>
      </c>
      <c r="C73" s="12">
        <v>0.03</v>
      </c>
      <c r="D73" s="12">
        <f t="shared" ref="D73:D87" si="5">(B73-C73)</f>
        <v>1.276</v>
      </c>
      <c r="E73" s="15">
        <f t="shared" ref="E73:E87" si="6">(11.04*D73*D73)+(11.948*D73)+(1.5134)</f>
        <v>34.734111040000002</v>
      </c>
    </row>
    <row r="74" spans="1:5" x14ac:dyDescent="0.25">
      <c r="A74" s="3" t="s">
        <v>70</v>
      </c>
      <c r="B74" s="12">
        <v>1.651</v>
      </c>
      <c r="C74" s="12">
        <v>0.03</v>
      </c>
      <c r="D74" s="12">
        <f t="shared" si="5"/>
        <v>1.621</v>
      </c>
      <c r="E74" s="15">
        <f t="shared" si="6"/>
        <v>49.890264639999998</v>
      </c>
    </row>
    <row r="75" spans="1:5" x14ac:dyDescent="0.25">
      <c r="A75" s="3" t="s">
        <v>71</v>
      </c>
      <c r="B75" s="12">
        <v>1.2370000000000001</v>
      </c>
      <c r="C75" s="12">
        <v>0.03</v>
      </c>
      <c r="D75" s="12">
        <f t="shared" si="5"/>
        <v>1.2070000000000001</v>
      </c>
      <c r="E75" s="15">
        <f t="shared" si="6"/>
        <v>32.018248960000001</v>
      </c>
    </row>
    <row r="76" spans="1:5" x14ac:dyDescent="0.25">
      <c r="A76" s="3" t="s">
        <v>72</v>
      </c>
      <c r="B76" s="12">
        <v>1.5029999999999999</v>
      </c>
      <c r="C76" s="12">
        <v>0.03</v>
      </c>
      <c r="D76" s="12">
        <f t="shared" si="5"/>
        <v>1.4729999999999999</v>
      </c>
      <c r="E76" s="15">
        <f t="shared" si="6"/>
        <v>43.066612159999991</v>
      </c>
    </row>
    <row r="77" spans="1:5" x14ac:dyDescent="0.25">
      <c r="A77" s="3" t="s">
        <v>73</v>
      </c>
      <c r="B77" s="12">
        <v>1.9330000000000001</v>
      </c>
      <c r="C77" s="12">
        <v>0.03</v>
      </c>
      <c r="D77" s="12">
        <f t="shared" si="5"/>
        <v>1.903</v>
      </c>
      <c r="E77" s="15">
        <f t="shared" si="6"/>
        <v>64.230799360000006</v>
      </c>
    </row>
    <row r="78" spans="1:5" x14ac:dyDescent="0.25">
      <c r="A78" s="3" t="s">
        <v>74</v>
      </c>
      <c r="B78" s="12">
        <v>1.827</v>
      </c>
      <c r="C78" s="12">
        <v>0.03</v>
      </c>
      <c r="D78" s="12">
        <f t="shared" si="5"/>
        <v>1.7969999999999999</v>
      </c>
      <c r="E78" s="15">
        <f t="shared" si="6"/>
        <v>58.634423359999992</v>
      </c>
    </row>
    <row r="79" spans="1:5" x14ac:dyDescent="0.25">
      <c r="A79" s="3">
        <v>978</v>
      </c>
      <c r="B79" s="12">
        <v>2.1259999999999999</v>
      </c>
      <c r="C79" s="12">
        <v>0.03</v>
      </c>
      <c r="D79" s="12">
        <f t="shared" si="5"/>
        <v>2.0960000000000001</v>
      </c>
      <c r="E79" s="15">
        <f t="shared" si="6"/>
        <v>75.057512640000013</v>
      </c>
    </row>
    <row r="80" spans="1:5" x14ac:dyDescent="0.25">
      <c r="A80" s="3" t="s">
        <v>75</v>
      </c>
      <c r="B80" s="12">
        <v>1.8480000000000001</v>
      </c>
      <c r="C80" s="12">
        <v>0.03</v>
      </c>
      <c r="D80" s="12">
        <f t="shared" si="5"/>
        <v>1.8180000000000001</v>
      </c>
      <c r="E80" s="15">
        <f t="shared" si="6"/>
        <v>59.72343295999999</v>
      </c>
    </row>
    <row r="81" spans="1:5" x14ac:dyDescent="0.25">
      <c r="A81" s="3" t="s">
        <v>76</v>
      </c>
      <c r="B81" s="12">
        <v>1.2749999999999999</v>
      </c>
      <c r="C81" s="12">
        <v>0.03</v>
      </c>
      <c r="D81" s="12">
        <f t="shared" si="5"/>
        <v>1.2449999999999999</v>
      </c>
      <c r="E81" s="15">
        <f t="shared" si="6"/>
        <v>33.500935999999989</v>
      </c>
    </row>
    <row r="82" spans="1:5" x14ac:dyDescent="0.25">
      <c r="A82" s="3" t="s">
        <v>77</v>
      </c>
      <c r="B82" s="12">
        <v>1.8839999999999999</v>
      </c>
      <c r="C82" s="12">
        <v>0.03</v>
      </c>
      <c r="D82" s="12">
        <f t="shared" si="5"/>
        <v>1.8539999999999999</v>
      </c>
      <c r="E82" s="15">
        <f t="shared" si="6"/>
        <v>61.61296063999999</v>
      </c>
    </row>
    <row r="83" spans="1:5" x14ac:dyDescent="0.25">
      <c r="A83" s="3" t="s">
        <v>78</v>
      </c>
      <c r="B83" s="12">
        <v>1.655</v>
      </c>
      <c r="C83" s="12">
        <v>0.03</v>
      </c>
      <c r="D83" s="12">
        <f t="shared" si="5"/>
        <v>1.625</v>
      </c>
      <c r="E83" s="15">
        <f t="shared" si="6"/>
        <v>50.081399999999995</v>
      </c>
    </row>
    <row r="84" spans="1:5" x14ac:dyDescent="0.25">
      <c r="A84" s="3" t="s">
        <v>79</v>
      </c>
      <c r="B84" s="12">
        <v>2.1040000000000001</v>
      </c>
      <c r="C84" s="12">
        <v>0.03</v>
      </c>
      <c r="D84" s="12">
        <f t="shared" si="5"/>
        <v>2.0740000000000003</v>
      </c>
      <c r="E84" s="15">
        <f t="shared" si="6"/>
        <v>73.781847040000017</v>
      </c>
    </row>
    <row r="85" spans="1:5" x14ac:dyDescent="0.25">
      <c r="A85" s="3" t="s">
        <v>80</v>
      </c>
      <c r="B85" s="12">
        <v>1.786</v>
      </c>
      <c r="C85" s="12">
        <v>0.03</v>
      </c>
      <c r="D85" s="12">
        <f t="shared" si="5"/>
        <v>1.756</v>
      </c>
      <c r="E85" s="15">
        <f t="shared" si="6"/>
        <v>56.536325439999992</v>
      </c>
    </row>
    <row r="86" spans="1:5" x14ac:dyDescent="0.25">
      <c r="A86" s="3" t="s">
        <v>81</v>
      </c>
      <c r="B86" s="12">
        <v>2.0070000000000001</v>
      </c>
      <c r="C86" s="12">
        <v>0.03</v>
      </c>
      <c r="D86" s="12">
        <f t="shared" si="5"/>
        <v>1.9770000000000001</v>
      </c>
      <c r="E86" s="15">
        <f t="shared" si="6"/>
        <v>68.284756160000015</v>
      </c>
    </row>
    <row r="87" spans="1:5" x14ac:dyDescent="0.25">
      <c r="A87" s="3" t="s">
        <v>82</v>
      </c>
      <c r="B87" s="12">
        <v>2.0419999999999998</v>
      </c>
      <c r="C87" s="12">
        <v>0.03</v>
      </c>
      <c r="D87" s="12">
        <f t="shared" si="5"/>
        <v>2.012</v>
      </c>
      <c r="E87" s="15">
        <f t="shared" si="6"/>
        <v>70.244285760000011</v>
      </c>
    </row>
    <row r="88" spans="1:5" x14ac:dyDescent="0.25">
      <c r="A88" s="3" t="s">
        <v>83</v>
      </c>
      <c r="B88" s="12">
        <v>1.1619999999999999</v>
      </c>
      <c r="C88" s="12">
        <v>0.03</v>
      </c>
      <c r="D88" s="12">
        <f t="shared" ref="D88:D90" si="7">(B88-C88)</f>
        <v>1.1319999999999999</v>
      </c>
      <c r="E88" s="15">
        <f t="shared" ref="E88:E90" si="8">(11.04*D88*D88)+(11.948*D88)+(1.5134)</f>
        <v>29.18545696</v>
      </c>
    </row>
    <row r="89" spans="1:5" x14ac:dyDescent="0.25">
      <c r="A89" s="3">
        <v>1265</v>
      </c>
      <c r="B89" s="12">
        <v>1.1839999999999999</v>
      </c>
      <c r="C89" s="12">
        <v>0.03</v>
      </c>
      <c r="D89" s="12">
        <f t="shared" si="7"/>
        <v>1.1539999999999999</v>
      </c>
      <c r="E89" s="15">
        <f t="shared" si="8"/>
        <v>30.003536639999997</v>
      </c>
    </row>
    <row r="90" spans="1:5" x14ac:dyDescent="0.25">
      <c r="A90" s="3">
        <v>1271</v>
      </c>
      <c r="B90" s="12">
        <v>1.1739999999999999</v>
      </c>
      <c r="C90" s="12">
        <v>0.03</v>
      </c>
      <c r="D90" s="12">
        <f t="shared" si="7"/>
        <v>1.1439999999999999</v>
      </c>
      <c r="E90" s="15">
        <f t="shared" si="8"/>
        <v>29.630357439999994</v>
      </c>
    </row>
    <row r="91" spans="1:5" x14ac:dyDescent="0.25">
      <c r="A91" s="3">
        <v>1272</v>
      </c>
      <c r="B91" s="12">
        <v>1.9390000000000001</v>
      </c>
      <c r="C91" s="12">
        <v>0.03</v>
      </c>
      <c r="D91" s="12">
        <f t="shared" ref="D91" si="9">(B91-C91)</f>
        <v>1.909</v>
      </c>
      <c r="E91" s="15">
        <f t="shared" ref="E91" si="10">(11.04*D91*D91)+(11.948*D91)+(1.5134)</f>
        <v>64.554994240000013</v>
      </c>
    </row>
    <row r="92" spans="1:5" x14ac:dyDescent="0.25">
      <c r="A92" s="3">
        <v>1273</v>
      </c>
      <c r="B92" s="12">
        <v>1.7589999999999999</v>
      </c>
      <c r="C92" s="12">
        <v>0.03</v>
      </c>
      <c r="D92" s="12">
        <f t="shared" ref="D92:D155" si="11">(B92-C92)</f>
        <v>1.7289999999999999</v>
      </c>
      <c r="E92" s="15">
        <f t="shared" ref="E92:E155" si="12">(11.04*D92*D92)+(11.948*D92)+(1.5134)</f>
        <v>55.174920639999989</v>
      </c>
    </row>
    <row r="93" spans="1:5" x14ac:dyDescent="0.25">
      <c r="A93" s="3" t="s">
        <v>84</v>
      </c>
      <c r="B93" s="12">
        <v>1.873</v>
      </c>
      <c r="C93" s="12">
        <v>0.03</v>
      </c>
      <c r="D93" s="12">
        <f t="shared" si="11"/>
        <v>1.843</v>
      </c>
      <c r="E93" s="15">
        <f t="shared" si="12"/>
        <v>61.032568959999992</v>
      </c>
    </row>
    <row r="94" spans="1:5" x14ac:dyDescent="0.25">
      <c r="A94" s="3">
        <v>1280</v>
      </c>
      <c r="B94" s="12">
        <v>1.488</v>
      </c>
      <c r="C94" s="12">
        <v>0.03</v>
      </c>
      <c r="D94" s="12">
        <f t="shared" si="11"/>
        <v>1.458</v>
      </c>
      <c r="E94" s="15">
        <f t="shared" si="12"/>
        <v>42.402018559999995</v>
      </c>
    </row>
    <row r="95" spans="1:5" x14ac:dyDescent="0.25">
      <c r="A95" s="3">
        <v>1281</v>
      </c>
      <c r="B95" s="12">
        <v>1.72</v>
      </c>
      <c r="C95" s="12">
        <v>0.03</v>
      </c>
      <c r="D95" s="12">
        <f t="shared" si="11"/>
        <v>1.69</v>
      </c>
      <c r="E95" s="15">
        <f t="shared" si="12"/>
        <v>53.23686399999999</v>
      </c>
    </row>
    <row r="96" spans="1:5" x14ac:dyDescent="0.25">
      <c r="A96" s="3">
        <v>1282</v>
      </c>
      <c r="B96" s="12">
        <v>1.4530000000000001</v>
      </c>
      <c r="C96" s="12">
        <v>0.03</v>
      </c>
      <c r="D96" s="12">
        <f t="shared" si="11"/>
        <v>1.423</v>
      </c>
      <c r="E96" s="15">
        <f t="shared" si="12"/>
        <v>40.870620159999994</v>
      </c>
    </row>
    <row r="97" spans="1:5" x14ac:dyDescent="0.25">
      <c r="A97" s="3">
        <v>1286</v>
      </c>
      <c r="B97" s="12">
        <v>0.70399999999999996</v>
      </c>
      <c r="C97" s="12">
        <v>0.03</v>
      </c>
      <c r="D97" s="12">
        <f t="shared" si="11"/>
        <v>0.67399999999999993</v>
      </c>
      <c r="E97" s="15">
        <f t="shared" si="12"/>
        <v>14.581559039999998</v>
      </c>
    </row>
    <row r="98" spans="1:5" x14ac:dyDescent="0.25">
      <c r="A98" s="3">
        <v>1288</v>
      </c>
      <c r="B98" s="12">
        <v>1.079</v>
      </c>
      <c r="C98" s="12">
        <v>0.03</v>
      </c>
      <c r="D98" s="12">
        <f t="shared" si="11"/>
        <v>1.0489999999999999</v>
      </c>
      <c r="E98" s="15">
        <f t="shared" si="12"/>
        <v>26.195279039999999</v>
      </c>
    </row>
    <row r="99" spans="1:5" x14ac:dyDescent="0.25">
      <c r="A99" s="3">
        <v>1289</v>
      </c>
      <c r="B99" s="12">
        <v>2.198</v>
      </c>
      <c r="C99" s="12">
        <v>0.03</v>
      </c>
      <c r="D99" s="12">
        <f t="shared" si="11"/>
        <v>2.1680000000000001</v>
      </c>
      <c r="E99" s="15">
        <f t="shared" si="12"/>
        <v>79.307136960000008</v>
      </c>
    </row>
    <row r="100" spans="1:5" x14ac:dyDescent="0.25">
      <c r="A100" s="3">
        <v>1297</v>
      </c>
      <c r="B100" s="12">
        <v>1.1679999999999999</v>
      </c>
      <c r="C100" s="12">
        <v>0.03</v>
      </c>
      <c r="D100" s="12">
        <f t="shared" si="11"/>
        <v>1.1379999999999999</v>
      </c>
      <c r="E100" s="15">
        <f t="shared" si="12"/>
        <v>29.40750976</v>
      </c>
    </row>
    <row r="101" spans="1:5" x14ac:dyDescent="0.25">
      <c r="A101" s="3" t="s">
        <v>85</v>
      </c>
      <c r="B101" s="12">
        <v>1.0049999999999999</v>
      </c>
      <c r="C101" s="12">
        <v>0.03</v>
      </c>
      <c r="D101" s="12">
        <f t="shared" si="11"/>
        <v>0.97499999999999987</v>
      </c>
      <c r="E101" s="15">
        <f t="shared" si="12"/>
        <v>23.657599999999995</v>
      </c>
    </row>
    <row r="102" spans="1:5" x14ac:dyDescent="0.25">
      <c r="A102" s="3">
        <v>1303</v>
      </c>
      <c r="B102" s="12">
        <v>1.1830000000000001</v>
      </c>
      <c r="C102" s="12">
        <v>0.03</v>
      </c>
      <c r="D102" s="12">
        <f t="shared" si="11"/>
        <v>1.153</v>
      </c>
      <c r="E102" s="15">
        <f t="shared" si="12"/>
        <v>29.966119360000004</v>
      </c>
    </row>
    <row r="103" spans="1:5" x14ac:dyDescent="0.25">
      <c r="A103" s="3">
        <v>1304</v>
      </c>
      <c r="B103" s="12">
        <v>1.2629999999999999</v>
      </c>
      <c r="C103" s="12">
        <v>0.03</v>
      </c>
      <c r="D103" s="12">
        <f t="shared" si="11"/>
        <v>1.2329999999999999</v>
      </c>
      <c r="E103" s="15">
        <f t="shared" si="12"/>
        <v>33.02927455999999</v>
      </c>
    </row>
    <row r="104" spans="1:5" x14ac:dyDescent="0.25">
      <c r="A104" s="3">
        <v>1310</v>
      </c>
      <c r="B104" s="12">
        <v>1.694</v>
      </c>
      <c r="C104" s="12">
        <v>0.03</v>
      </c>
      <c r="D104" s="12">
        <f t="shared" si="11"/>
        <v>1.6639999999999999</v>
      </c>
      <c r="E104" s="15">
        <f t="shared" si="12"/>
        <v>51.963483839999988</v>
      </c>
    </row>
    <row r="105" spans="1:5" x14ac:dyDescent="0.25">
      <c r="A105" s="3">
        <v>1326</v>
      </c>
      <c r="B105" s="12">
        <v>1.21</v>
      </c>
      <c r="C105" s="12">
        <v>0.03</v>
      </c>
      <c r="D105" s="12">
        <f t="shared" si="11"/>
        <v>1.18</v>
      </c>
      <c r="E105" s="15">
        <f t="shared" si="12"/>
        <v>30.984135999999996</v>
      </c>
    </row>
    <row r="106" spans="1:5" x14ac:dyDescent="0.25">
      <c r="A106" s="3">
        <v>1349</v>
      </c>
      <c r="B106" s="12">
        <v>1.8009999999999999</v>
      </c>
      <c r="C106" s="12">
        <v>0.03</v>
      </c>
      <c r="D106" s="12">
        <f t="shared" si="11"/>
        <v>1.7709999999999999</v>
      </c>
      <c r="E106" s="15">
        <f t="shared" si="12"/>
        <v>57.299616639999989</v>
      </c>
    </row>
    <row r="107" spans="1:5" x14ac:dyDescent="0.25">
      <c r="A107" s="3">
        <v>1351</v>
      </c>
      <c r="B107" s="12">
        <v>0.75600000000000001</v>
      </c>
      <c r="C107" s="12">
        <v>0.03</v>
      </c>
      <c r="D107" s="12">
        <f t="shared" si="11"/>
        <v>0.72599999999999998</v>
      </c>
      <c r="E107" s="15">
        <f t="shared" si="12"/>
        <v>16.00656704</v>
      </c>
    </row>
    <row r="108" spans="1:5" x14ac:dyDescent="0.25">
      <c r="A108" s="3" t="s">
        <v>86</v>
      </c>
      <c r="B108" s="12">
        <v>1.5349999999999999</v>
      </c>
      <c r="C108" s="12">
        <v>0.03</v>
      </c>
      <c r="D108" s="12">
        <f t="shared" si="11"/>
        <v>1.5049999999999999</v>
      </c>
      <c r="E108" s="15">
        <f t="shared" si="12"/>
        <v>44.501015999999986</v>
      </c>
    </row>
    <row r="109" spans="1:5" x14ac:dyDescent="0.25">
      <c r="A109" s="3" t="s">
        <v>87</v>
      </c>
      <c r="B109" s="12">
        <v>1.0209999999999999</v>
      </c>
      <c r="C109" s="12">
        <v>0.03</v>
      </c>
      <c r="D109" s="12">
        <f t="shared" si="11"/>
        <v>0.99099999999999988</v>
      </c>
      <c r="E109" s="15">
        <f t="shared" si="12"/>
        <v>24.196042239999997</v>
      </c>
    </row>
    <row r="110" spans="1:5" x14ac:dyDescent="0.25">
      <c r="A110" s="3" t="s">
        <v>88</v>
      </c>
      <c r="B110" s="12">
        <v>1.1579999999999999</v>
      </c>
      <c r="C110" s="12">
        <v>0.03</v>
      </c>
      <c r="D110" s="12">
        <f t="shared" si="11"/>
        <v>1.1279999999999999</v>
      </c>
      <c r="E110" s="15">
        <f t="shared" si="12"/>
        <v>29.037863359999996</v>
      </c>
    </row>
    <row r="111" spans="1:5" x14ac:dyDescent="0.25">
      <c r="A111" s="3" t="s">
        <v>89</v>
      </c>
      <c r="B111" s="12">
        <v>0.48099999999999998</v>
      </c>
      <c r="C111" s="12">
        <v>0.03</v>
      </c>
      <c r="D111" s="12">
        <f t="shared" si="11"/>
        <v>0.45099999999999996</v>
      </c>
      <c r="E111" s="15">
        <f t="shared" si="12"/>
        <v>9.147495039999999</v>
      </c>
    </row>
    <row r="112" spans="1:5" x14ac:dyDescent="0.25">
      <c r="A112" s="3" t="s">
        <v>90</v>
      </c>
      <c r="B112" s="12">
        <v>0.61299999999999999</v>
      </c>
      <c r="C112" s="12">
        <v>0.03</v>
      </c>
      <c r="D112" s="12">
        <f t="shared" si="11"/>
        <v>0.58299999999999996</v>
      </c>
      <c r="E112" s="15">
        <f t="shared" si="12"/>
        <v>12.23145856</v>
      </c>
    </row>
    <row r="113" spans="1:5" x14ac:dyDescent="0.25">
      <c r="A113" s="3" t="s">
        <v>91</v>
      </c>
      <c r="B113" s="12">
        <v>1.4570000000000001</v>
      </c>
      <c r="C113" s="12">
        <v>0.03</v>
      </c>
      <c r="D113" s="12">
        <f t="shared" si="11"/>
        <v>1.427</v>
      </c>
      <c r="E113" s="15">
        <f t="shared" si="12"/>
        <v>41.044268159999994</v>
      </c>
    </row>
    <row r="114" spans="1:5" x14ac:dyDescent="0.25">
      <c r="A114" s="3" t="s">
        <v>92</v>
      </c>
      <c r="B114" s="12">
        <v>0.55300000000000005</v>
      </c>
      <c r="C114" s="12">
        <v>0.03</v>
      </c>
      <c r="D114" s="12">
        <f t="shared" si="11"/>
        <v>0.52300000000000002</v>
      </c>
      <c r="E114" s="15">
        <f t="shared" si="12"/>
        <v>10.781964160000001</v>
      </c>
    </row>
    <row r="115" spans="1:5" x14ac:dyDescent="0.25">
      <c r="A115" s="3" t="s">
        <v>93</v>
      </c>
      <c r="B115" s="12">
        <v>1.4239999999999999</v>
      </c>
      <c r="C115" s="12">
        <v>0.03</v>
      </c>
      <c r="D115" s="12">
        <f t="shared" si="11"/>
        <v>1.3939999999999999</v>
      </c>
      <c r="E115" s="15">
        <f t="shared" si="12"/>
        <v>39.622237439999985</v>
      </c>
    </row>
    <row r="116" spans="1:5" x14ac:dyDescent="0.25">
      <c r="A116" s="3" t="s">
        <v>94</v>
      </c>
      <c r="B116" s="12">
        <v>1.863</v>
      </c>
      <c r="C116" s="12">
        <v>0.03</v>
      </c>
      <c r="D116" s="12">
        <f t="shared" si="11"/>
        <v>1.833</v>
      </c>
      <c r="E116" s="15">
        <f t="shared" si="12"/>
        <v>60.50725855999999</v>
      </c>
    </row>
    <row r="117" spans="1:5" x14ac:dyDescent="0.25">
      <c r="A117" s="3" t="s">
        <v>95</v>
      </c>
      <c r="B117" s="12">
        <v>1.5409999999999999</v>
      </c>
      <c r="C117" s="12">
        <v>0.03</v>
      </c>
      <c r="D117" s="12">
        <f t="shared" si="11"/>
        <v>1.5109999999999999</v>
      </c>
      <c r="E117" s="15">
        <f t="shared" si="12"/>
        <v>44.772483839999992</v>
      </c>
    </row>
    <row r="118" spans="1:5" x14ac:dyDescent="0.25">
      <c r="A118" s="3" t="s">
        <v>96</v>
      </c>
      <c r="B118" s="12">
        <v>1.1359999999999999</v>
      </c>
      <c r="C118" s="12">
        <v>0.03</v>
      </c>
      <c r="D118" s="12">
        <f t="shared" si="11"/>
        <v>1.1059999999999999</v>
      </c>
      <c r="E118" s="15">
        <f t="shared" si="12"/>
        <v>28.232413439999995</v>
      </c>
    </row>
    <row r="119" spans="1:5" x14ac:dyDescent="0.25">
      <c r="A119" s="3" t="s">
        <v>97</v>
      </c>
      <c r="B119" s="12">
        <v>1.254</v>
      </c>
      <c r="C119" s="12">
        <v>0.03</v>
      </c>
      <c r="D119" s="12">
        <f t="shared" si="11"/>
        <v>1.224</v>
      </c>
      <c r="E119" s="15">
        <f t="shared" si="12"/>
        <v>32.677615039999992</v>
      </c>
    </row>
    <row r="120" spans="1:5" x14ac:dyDescent="0.25">
      <c r="A120" s="3" t="s">
        <v>98</v>
      </c>
      <c r="B120" s="12">
        <v>1.706</v>
      </c>
      <c r="C120" s="12">
        <v>0.03</v>
      </c>
      <c r="D120" s="12">
        <f t="shared" si="11"/>
        <v>1.6759999999999999</v>
      </c>
      <c r="E120" s="15">
        <f t="shared" si="12"/>
        <v>52.549343039999989</v>
      </c>
    </row>
    <row r="121" spans="1:5" x14ac:dyDescent="0.25">
      <c r="A121" s="3" t="s">
        <v>99</v>
      </c>
      <c r="B121" s="12">
        <v>0.46300000000000002</v>
      </c>
      <c r="C121" s="12">
        <v>0.03</v>
      </c>
      <c r="D121" s="12">
        <f t="shared" si="11"/>
        <v>0.43300000000000005</v>
      </c>
      <c r="E121" s="15">
        <f t="shared" si="12"/>
        <v>8.7567625600000021</v>
      </c>
    </row>
    <row r="122" spans="1:5" x14ac:dyDescent="0.25">
      <c r="A122" s="3" t="s">
        <v>100</v>
      </c>
      <c r="B122" s="12">
        <v>1.468</v>
      </c>
      <c r="C122" s="12">
        <v>0.03</v>
      </c>
      <c r="D122" s="12">
        <f t="shared" si="11"/>
        <v>1.4379999999999999</v>
      </c>
      <c r="E122" s="15">
        <f t="shared" si="12"/>
        <v>41.52362175999999</v>
      </c>
    </row>
    <row r="123" spans="1:5" x14ac:dyDescent="0.25">
      <c r="A123" s="3" t="s">
        <v>101</v>
      </c>
      <c r="B123" s="12">
        <v>1.5389999999999999</v>
      </c>
      <c r="C123" s="12">
        <v>0.03</v>
      </c>
      <c r="D123" s="12">
        <f t="shared" si="11"/>
        <v>1.5089999999999999</v>
      </c>
      <c r="E123" s="15">
        <f t="shared" si="12"/>
        <v>44.681906239999989</v>
      </c>
    </row>
    <row r="124" spans="1:5" x14ac:dyDescent="0.25">
      <c r="A124" s="3" t="s">
        <v>102</v>
      </c>
      <c r="B124" s="12">
        <v>1.6120000000000001</v>
      </c>
      <c r="C124" s="12">
        <v>0.03</v>
      </c>
      <c r="D124" s="12">
        <f t="shared" si="11"/>
        <v>1.5820000000000001</v>
      </c>
      <c r="E124" s="15">
        <f t="shared" si="12"/>
        <v>48.045208960000004</v>
      </c>
    </row>
    <row r="125" spans="1:5" x14ac:dyDescent="0.25">
      <c r="A125" s="3" t="s">
        <v>103</v>
      </c>
      <c r="B125" s="12">
        <v>1.639</v>
      </c>
      <c r="C125" s="12">
        <v>0.03</v>
      </c>
      <c r="D125" s="12">
        <f t="shared" si="11"/>
        <v>1.609</v>
      </c>
      <c r="E125" s="15">
        <f t="shared" si="12"/>
        <v>49.31897824</v>
      </c>
    </row>
    <row r="126" spans="1:5" x14ac:dyDescent="0.25">
      <c r="A126" s="3" t="s">
        <v>104</v>
      </c>
      <c r="B126" s="12">
        <v>2.1230000000000002</v>
      </c>
      <c r="C126" s="12">
        <v>0.03</v>
      </c>
      <c r="D126" s="12">
        <f t="shared" si="11"/>
        <v>2.0930000000000004</v>
      </c>
      <c r="E126" s="15">
        <f t="shared" si="12"/>
        <v>74.882928960000029</v>
      </c>
    </row>
    <row r="127" spans="1:5" x14ac:dyDescent="0.25">
      <c r="A127" s="3" t="s">
        <v>105</v>
      </c>
      <c r="B127" s="12">
        <v>0.92300000000000004</v>
      </c>
      <c r="C127" s="12">
        <v>0.03</v>
      </c>
      <c r="D127" s="12">
        <f t="shared" si="11"/>
        <v>0.89300000000000002</v>
      </c>
      <c r="E127" s="15">
        <f t="shared" si="12"/>
        <v>20.98680096</v>
      </c>
    </row>
    <row r="128" spans="1:5" x14ac:dyDescent="0.25">
      <c r="A128" s="3" t="s">
        <v>106</v>
      </c>
      <c r="B128" s="12">
        <v>1.839</v>
      </c>
      <c r="C128" s="12">
        <v>0.03</v>
      </c>
      <c r="D128" s="12">
        <f t="shared" si="11"/>
        <v>1.8089999999999999</v>
      </c>
      <c r="E128" s="15">
        <f t="shared" si="12"/>
        <v>59.255522239999991</v>
      </c>
    </row>
    <row r="129" spans="1:5" x14ac:dyDescent="0.25">
      <c r="A129" s="3" t="s">
        <v>107</v>
      </c>
      <c r="B129" s="12">
        <v>0.70599999999999996</v>
      </c>
      <c r="C129" s="12">
        <v>0.03</v>
      </c>
      <c r="D129" s="12">
        <f t="shared" si="11"/>
        <v>0.67599999999999993</v>
      </c>
      <c r="E129" s="15">
        <f t="shared" si="12"/>
        <v>14.635263039999998</v>
      </c>
    </row>
    <row r="130" spans="1:5" x14ac:dyDescent="0.25">
      <c r="A130" s="3" t="s">
        <v>108</v>
      </c>
      <c r="B130" s="12">
        <v>1.2190000000000001</v>
      </c>
      <c r="C130" s="12">
        <v>0.03</v>
      </c>
      <c r="D130" s="12">
        <f t="shared" si="11"/>
        <v>1.1890000000000001</v>
      </c>
      <c r="E130" s="15">
        <f t="shared" si="12"/>
        <v>31.327051839999999</v>
      </c>
    </row>
    <row r="131" spans="1:5" x14ac:dyDescent="0.25">
      <c r="A131" s="3" t="s">
        <v>109</v>
      </c>
      <c r="B131" s="12">
        <v>0.98099999999999998</v>
      </c>
      <c r="C131" s="12">
        <v>0.03</v>
      </c>
      <c r="D131" s="12">
        <f t="shared" si="11"/>
        <v>0.95099999999999996</v>
      </c>
      <c r="E131" s="15">
        <f t="shared" si="12"/>
        <v>22.860535039999998</v>
      </c>
    </row>
    <row r="132" spans="1:5" x14ac:dyDescent="0.25">
      <c r="A132" s="3" t="s">
        <v>110</v>
      </c>
      <c r="B132" s="12">
        <v>1.556</v>
      </c>
      <c r="C132" s="12">
        <v>0.03</v>
      </c>
      <c r="D132" s="12">
        <f t="shared" si="11"/>
        <v>1.526</v>
      </c>
      <c r="E132" s="15">
        <f t="shared" si="12"/>
        <v>45.454631040000002</v>
      </c>
    </row>
    <row r="133" spans="1:5" x14ac:dyDescent="0.25">
      <c r="A133" s="3" t="s">
        <v>111</v>
      </c>
      <c r="B133" s="12">
        <v>1.76</v>
      </c>
      <c r="C133" s="12">
        <v>0.03</v>
      </c>
      <c r="D133" s="12">
        <f t="shared" si="11"/>
        <v>1.73</v>
      </c>
      <c r="E133" s="15">
        <f t="shared" si="12"/>
        <v>55.225055999999995</v>
      </c>
    </row>
    <row r="134" spans="1:5" x14ac:dyDescent="0.25">
      <c r="A134" s="3" t="s">
        <v>112</v>
      </c>
      <c r="B134" s="12">
        <v>1.927</v>
      </c>
      <c r="C134" s="12">
        <v>0.03</v>
      </c>
      <c r="D134" s="12">
        <f t="shared" si="11"/>
        <v>1.897</v>
      </c>
      <c r="E134" s="15">
        <f t="shared" si="12"/>
        <v>63.907399359999999</v>
      </c>
    </row>
    <row r="135" spans="1:5" x14ac:dyDescent="0.25">
      <c r="A135" s="3" t="s">
        <v>113</v>
      </c>
      <c r="B135" s="12">
        <v>2.073</v>
      </c>
      <c r="C135" s="12">
        <v>0.03</v>
      </c>
      <c r="D135" s="12">
        <f t="shared" si="11"/>
        <v>2.0430000000000001</v>
      </c>
      <c r="E135" s="15">
        <f t="shared" si="12"/>
        <v>72.002456960000004</v>
      </c>
    </row>
    <row r="136" spans="1:5" x14ac:dyDescent="0.25">
      <c r="A136" s="3" t="s">
        <v>114</v>
      </c>
      <c r="B136" s="12">
        <v>1.6839999999999999</v>
      </c>
      <c r="C136" s="12">
        <v>0.03</v>
      </c>
      <c r="D136" s="12">
        <f t="shared" si="11"/>
        <v>1.6539999999999999</v>
      </c>
      <c r="E136" s="15">
        <f t="shared" si="12"/>
        <v>51.477696639999998</v>
      </c>
    </row>
    <row r="137" spans="1:5" x14ac:dyDescent="0.25">
      <c r="A137" s="3" t="s">
        <v>115</v>
      </c>
      <c r="B137" s="12">
        <v>1.875</v>
      </c>
      <c r="C137" s="12">
        <v>0.03</v>
      </c>
      <c r="D137" s="12">
        <f t="shared" si="11"/>
        <v>1.845</v>
      </c>
      <c r="E137" s="15">
        <f t="shared" si="12"/>
        <v>61.137895999999991</v>
      </c>
    </row>
    <row r="138" spans="1:5" x14ac:dyDescent="0.25">
      <c r="A138" s="3" t="s">
        <v>116</v>
      </c>
      <c r="B138" s="12">
        <v>0.78</v>
      </c>
      <c r="C138" s="12">
        <v>0.03</v>
      </c>
      <c r="D138" s="12">
        <f t="shared" si="11"/>
        <v>0.75</v>
      </c>
      <c r="E138" s="15">
        <f t="shared" si="12"/>
        <v>16.6844</v>
      </c>
    </row>
    <row r="139" spans="1:5" x14ac:dyDescent="0.25">
      <c r="A139" s="3" t="s">
        <v>117</v>
      </c>
      <c r="B139" s="12">
        <v>0.35099999999999998</v>
      </c>
      <c r="C139" s="12">
        <v>0.03</v>
      </c>
      <c r="D139" s="12">
        <f t="shared" si="11"/>
        <v>0.32099999999999995</v>
      </c>
      <c r="E139" s="15">
        <f t="shared" si="12"/>
        <v>6.4862806399999986</v>
      </c>
    </row>
    <row r="140" spans="1:5" x14ac:dyDescent="0.25">
      <c r="A140" s="3" t="s">
        <v>118</v>
      </c>
      <c r="B140" s="12">
        <v>1.9410000000000001</v>
      </c>
      <c r="C140" s="12">
        <v>0.03</v>
      </c>
      <c r="D140" s="12">
        <f t="shared" si="11"/>
        <v>1.911</v>
      </c>
      <c r="E140" s="15">
        <f t="shared" si="12"/>
        <v>64.663235839999999</v>
      </c>
    </row>
    <row r="141" spans="1:5" x14ac:dyDescent="0.25">
      <c r="A141" s="3" t="s">
        <v>119</v>
      </c>
      <c r="B141" s="12">
        <v>0.248</v>
      </c>
      <c r="C141" s="12">
        <v>0.03</v>
      </c>
      <c r="D141" s="12">
        <f t="shared" si="11"/>
        <v>0.218</v>
      </c>
      <c r="E141" s="15">
        <f t="shared" si="12"/>
        <v>4.6427289600000003</v>
      </c>
    </row>
    <row r="142" spans="1:5" x14ac:dyDescent="0.25">
      <c r="A142" s="3" t="s">
        <v>120</v>
      </c>
      <c r="B142" s="12">
        <v>1.66</v>
      </c>
      <c r="C142" s="12">
        <v>0.03</v>
      </c>
      <c r="D142" s="12">
        <f t="shared" si="11"/>
        <v>1.63</v>
      </c>
      <c r="E142" s="15">
        <f t="shared" si="12"/>
        <v>50.320815999999986</v>
      </c>
    </row>
    <row r="143" spans="1:5" x14ac:dyDescent="0.25">
      <c r="A143" s="3" t="s">
        <v>121</v>
      </c>
      <c r="B143" s="12">
        <v>1.913</v>
      </c>
      <c r="C143" s="12">
        <v>0.03</v>
      </c>
      <c r="D143" s="12">
        <f t="shared" si="11"/>
        <v>1.883</v>
      </c>
      <c r="E143" s="15">
        <f t="shared" si="12"/>
        <v>63.155890559999996</v>
      </c>
    </row>
    <row r="144" spans="1:5" x14ac:dyDescent="0.25">
      <c r="A144" s="3" t="s">
        <v>122</v>
      </c>
      <c r="B144" s="12">
        <v>1.84</v>
      </c>
      <c r="C144" s="12">
        <v>0.03</v>
      </c>
      <c r="D144" s="12">
        <f t="shared" si="11"/>
        <v>1.81</v>
      </c>
      <c r="E144" s="15">
        <f t="shared" si="12"/>
        <v>59.307423999999997</v>
      </c>
    </row>
    <row r="145" spans="1:5" x14ac:dyDescent="0.25">
      <c r="A145" s="3" t="s">
        <v>123</v>
      </c>
      <c r="B145" s="12">
        <v>1.5880000000000001</v>
      </c>
      <c r="C145" s="12">
        <v>0.03</v>
      </c>
      <c r="D145" s="12">
        <f t="shared" si="11"/>
        <v>1.5580000000000001</v>
      </c>
      <c r="E145" s="15">
        <f t="shared" si="12"/>
        <v>46.92648255999999</v>
      </c>
    </row>
    <row r="146" spans="1:5" x14ac:dyDescent="0.25">
      <c r="A146" s="3" t="s">
        <v>124</v>
      </c>
      <c r="B146" s="12">
        <v>1.661</v>
      </c>
      <c r="C146" s="12">
        <v>0.03</v>
      </c>
      <c r="D146" s="12">
        <f t="shared" si="11"/>
        <v>1.631</v>
      </c>
      <c r="E146" s="15">
        <f t="shared" si="12"/>
        <v>50.368765439999997</v>
      </c>
    </row>
    <row r="147" spans="1:5" x14ac:dyDescent="0.25">
      <c r="A147" s="3" t="s">
        <v>125</v>
      </c>
      <c r="B147" s="12">
        <v>1.615</v>
      </c>
      <c r="C147" s="12">
        <v>0.03</v>
      </c>
      <c r="D147" s="12">
        <f t="shared" si="11"/>
        <v>1.585</v>
      </c>
      <c r="E147" s="15">
        <f t="shared" si="12"/>
        <v>48.185943999999992</v>
      </c>
    </row>
    <row r="148" spans="1:5" x14ac:dyDescent="0.25">
      <c r="A148" s="3" t="s">
        <v>126</v>
      </c>
      <c r="B148" s="12">
        <v>2.0299999999999998</v>
      </c>
      <c r="C148" s="12">
        <v>0.03</v>
      </c>
      <c r="D148" s="12">
        <f t="shared" si="11"/>
        <v>1.9999999999999998</v>
      </c>
      <c r="E148" s="15">
        <f t="shared" si="12"/>
        <v>69.569399999999987</v>
      </c>
    </row>
    <row r="149" spans="1:5" x14ac:dyDescent="0.25">
      <c r="A149" s="3" t="s">
        <v>127</v>
      </c>
      <c r="B149" s="12">
        <v>1.605</v>
      </c>
      <c r="C149" s="12">
        <v>0.03</v>
      </c>
      <c r="D149" s="12">
        <f t="shared" si="11"/>
        <v>1.575</v>
      </c>
      <c r="E149" s="15">
        <f t="shared" si="12"/>
        <v>47.717599999999997</v>
      </c>
    </row>
    <row r="150" spans="1:5" x14ac:dyDescent="0.25">
      <c r="A150" s="3" t="s">
        <v>100</v>
      </c>
      <c r="B150" s="12">
        <v>1.343</v>
      </c>
      <c r="C150" s="12">
        <v>0.03</v>
      </c>
      <c r="D150" s="12">
        <f t="shared" si="11"/>
        <v>1.3129999999999999</v>
      </c>
      <c r="E150" s="15">
        <f t="shared" si="12"/>
        <v>36.233741759999994</v>
      </c>
    </row>
    <row r="151" spans="1:5" x14ac:dyDescent="0.25">
      <c r="A151" s="3" t="s">
        <v>101</v>
      </c>
      <c r="B151" s="12">
        <v>1.6719999999999999</v>
      </c>
      <c r="C151" s="12">
        <v>0.03</v>
      </c>
      <c r="D151" s="12">
        <f t="shared" si="11"/>
        <v>1.6419999999999999</v>
      </c>
      <c r="E151" s="15">
        <f t="shared" si="12"/>
        <v>50.89766655999999</v>
      </c>
    </row>
    <row r="152" spans="1:5" x14ac:dyDescent="0.25">
      <c r="A152" s="3" t="s">
        <v>128</v>
      </c>
      <c r="B152" s="12">
        <v>2.2050000000000001</v>
      </c>
      <c r="C152" s="12">
        <v>0.03</v>
      </c>
      <c r="D152" s="12">
        <f t="shared" si="11"/>
        <v>2.1750000000000003</v>
      </c>
      <c r="E152" s="15">
        <f t="shared" si="12"/>
        <v>79.726400000000027</v>
      </c>
    </row>
    <row r="153" spans="1:5" x14ac:dyDescent="0.25">
      <c r="A153" s="3" t="s">
        <v>129</v>
      </c>
      <c r="B153" s="12">
        <v>1.9970000000000001</v>
      </c>
      <c r="C153" s="12">
        <v>0.03</v>
      </c>
      <c r="D153" s="12">
        <f t="shared" si="11"/>
        <v>1.9670000000000001</v>
      </c>
      <c r="E153" s="15">
        <f t="shared" si="12"/>
        <v>67.729858560000011</v>
      </c>
    </row>
    <row r="154" spans="1:5" x14ac:dyDescent="0.25">
      <c r="A154" s="3" t="s">
        <v>130</v>
      </c>
      <c r="B154" s="12">
        <v>1.7350000000000001</v>
      </c>
      <c r="C154" s="12">
        <v>0.03</v>
      </c>
      <c r="D154" s="12">
        <f t="shared" si="11"/>
        <v>1.7050000000000001</v>
      </c>
      <c r="E154" s="15">
        <f t="shared" si="12"/>
        <v>53.978295999999993</v>
      </c>
    </row>
    <row r="155" spans="1:5" x14ac:dyDescent="0.25">
      <c r="A155" s="3" t="s">
        <v>131</v>
      </c>
      <c r="B155" s="12">
        <v>1.94</v>
      </c>
      <c r="C155" s="12">
        <v>0.03</v>
      </c>
      <c r="D155" s="12">
        <f t="shared" si="11"/>
        <v>1.91</v>
      </c>
      <c r="E155" s="15">
        <f t="shared" si="12"/>
        <v>64.609104000000002</v>
      </c>
    </row>
    <row r="156" spans="1:5" x14ac:dyDescent="0.25">
      <c r="A156" s="3" t="s">
        <v>132</v>
      </c>
      <c r="B156" s="12">
        <v>0.67100000000000004</v>
      </c>
      <c r="C156" s="12">
        <v>0.03</v>
      </c>
      <c r="D156" s="12">
        <f t="shared" ref="D156:D190" si="13">(B156-C156)</f>
        <v>0.64100000000000001</v>
      </c>
      <c r="E156" s="15">
        <f t="shared" ref="E156:E190" si="14">(11.04*D156*D156)+(11.948*D156)+(1.5134)</f>
        <v>13.708194240000001</v>
      </c>
    </row>
    <row r="157" spans="1:5" x14ac:dyDescent="0.25">
      <c r="A157" s="3" t="s">
        <v>133</v>
      </c>
      <c r="B157" s="12">
        <v>1.3120000000000001</v>
      </c>
      <c r="C157" s="12">
        <v>0.03</v>
      </c>
      <c r="D157" s="12">
        <f t="shared" si="13"/>
        <v>1.282</v>
      </c>
      <c r="E157" s="15">
        <f t="shared" si="14"/>
        <v>34.975240960000001</v>
      </c>
    </row>
    <row r="158" spans="1:5" x14ac:dyDescent="0.25">
      <c r="A158" s="3" t="s">
        <v>134</v>
      </c>
      <c r="B158" s="12">
        <v>1.7789999999999999</v>
      </c>
      <c r="C158" s="12">
        <v>0.03</v>
      </c>
      <c r="D158" s="12">
        <f t="shared" si="13"/>
        <v>1.7489999999999999</v>
      </c>
      <c r="E158" s="15">
        <f t="shared" si="14"/>
        <v>56.18182303999999</v>
      </c>
    </row>
    <row r="159" spans="1:5" x14ac:dyDescent="0.25">
      <c r="A159" s="3" t="s">
        <v>135</v>
      </c>
      <c r="B159" s="12">
        <v>1.9059999999999999</v>
      </c>
      <c r="C159" s="12">
        <v>0.03</v>
      </c>
      <c r="D159" s="12">
        <f t="shared" si="13"/>
        <v>1.8759999999999999</v>
      </c>
      <c r="E159" s="15">
        <f t="shared" si="14"/>
        <v>62.78175903999999</v>
      </c>
    </row>
    <row r="160" spans="1:5" x14ac:dyDescent="0.25">
      <c r="A160" s="3" t="s">
        <v>136</v>
      </c>
      <c r="B160" s="12">
        <v>0.58299999999999996</v>
      </c>
      <c r="C160" s="12">
        <v>0.03</v>
      </c>
      <c r="D160" s="12">
        <f t="shared" si="13"/>
        <v>0.55299999999999994</v>
      </c>
      <c r="E160" s="15">
        <f t="shared" si="14"/>
        <v>11.496775359999999</v>
      </c>
    </row>
    <row r="161" spans="1:5" x14ac:dyDescent="0.25">
      <c r="A161" s="3" t="s">
        <v>137</v>
      </c>
      <c r="B161" s="12">
        <v>0.45500000000000002</v>
      </c>
      <c r="C161" s="12">
        <v>0.03</v>
      </c>
      <c r="D161" s="12">
        <f t="shared" si="13"/>
        <v>0.42500000000000004</v>
      </c>
      <c r="E161" s="15">
        <f t="shared" si="14"/>
        <v>8.5854000000000017</v>
      </c>
    </row>
    <row r="162" spans="1:5" x14ac:dyDescent="0.25">
      <c r="A162" s="3" t="s">
        <v>138</v>
      </c>
      <c r="B162" s="12">
        <v>0.60799999999999998</v>
      </c>
      <c r="C162" s="12">
        <v>0.03</v>
      </c>
      <c r="D162" s="12">
        <f t="shared" si="13"/>
        <v>0.57799999999999996</v>
      </c>
      <c r="E162" s="15">
        <f t="shared" si="14"/>
        <v>12.107631359999999</v>
      </c>
    </row>
    <row r="163" spans="1:5" x14ac:dyDescent="0.25">
      <c r="A163" s="3" t="s">
        <v>139</v>
      </c>
      <c r="B163" s="12">
        <v>0.78100000000000003</v>
      </c>
      <c r="C163" s="12">
        <v>0.03</v>
      </c>
      <c r="D163" s="12">
        <f t="shared" si="13"/>
        <v>0.751</v>
      </c>
      <c r="E163" s="15">
        <f t="shared" si="14"/>
        <v>16.712919039999999</v>
      </c>
    </row>
    <row r="164" spans="1:5" x14ac:dyDescent="0.25">
      <c r="A164" s="3" t="s">
        <v>140</v>
      </c>
      <c r="B164" s="12">
        <v>1.19</v>
      </c>
      <c r="C164" s="12">
        <v>0.03</v>
      </c>
      <c r="D164" s="12">
        <f t="shared" si="13"/>
        <v>1.1599999999999999</v>
      </c>
      <c r="E164" s="15">
        <f t="shared" si="14"/>
        <v>30.228503999999997</v>
      </c>
    </row>
    <row r="165" spans="1:5" x14ac:dyDescent="0.25">
      <c r="A165" s="3" t="s">
        <v>141</v>
      </c>
      <c r="B165" s="12">
        <v>1.2430000000000001</v>
      </c>
      <c r="C165" s="12">
        <v>0.03</v>
      </c>
      <c r="D165" s="12">
        <f t="shared" si="13"/>
        <v>1.2130000000000001</v>
      </c>
      <c r="E165" s="15">
        <f t="shared" si="14"/>
        <v>32.250237760000005</v>
      </c>
    </row>
    <row r="166" spans="1:5" x14ac:dyDescent="0.25">
      <c r="A166" s="3" t="s">
        <v>142</v>
      </c>
      <c r="B166" s="12">
        <v>1.254</v>
      </c>
      <c r="C166" s="12">
        <v>0.03</v>
      </c>
      <c r="D166" s="12">
        <f t="shared" si="13"/>
        <v>1.224</v>
      </c>
      <c r="E166" s="15">
        <f t="shared" si="14"/>
        <v>32.677615039999992</v>
      </c>
    </row>
    <row r="167" spans="1:5" x14ac:dyDescent="0.25">
      <c r="A167" s="3" t="s">
        <v>143</v>
      </c>
      <c r="B167" s="12">
        <v>2.0150000000000001</v>
      </c>
      <c r="C167" s="12">
        <v>0.03</v>
      </c>
      <c r="D167" s="12">
        <f t="shared" si="13"/>
        <v>1.9850000000000001</v>
      </c>
      <c r="E167" s="15">
        <f t="shared" si="14"/>
        <v>68.730264000000005</v>
      </c>
    </row>
    <row r="168" spans="1:5" x14ac:dyDescent="0.25">
      <c r="A168" s="3" t="s">
        <v>144</v>
      </c>
      <c r="B168" s="12">
        <v>0.5</v>
      </c>
      <c r="C168" s="12">
        <v>0.03</v>
      </c>
      <c r="D168" s="12">
        <f t="shared" si="13"/>
        <v>0.47</v>
      </c>
      <c r="E168" s="15">
        <f t="shared" si="14"/>
        <v>9.5676959999999998</v>
      </c>
    </row>
    <row r="169" spans="1:5" x14ac:dyDescent="0.25">
      <c r="A169" s="3" t="s">
        <v>145</v>
      </c>
      <c r="B169" s="12">
        <v>0.56799999999999995</v>
      </c>
      <c r="C169" s="12">
        <v>0.03</v>
      </c>
      <c r="D169" s="12">
        <f t="shared" si="13"/>
        <v>0.53799999999999992</v>
      </c>
      <c r="E169" s="15">
        <f t="shared" si="14"/>
        <v>11.136885759999998</v>
      </c>
    </row>
    <row r="170" spans="1:5" x14ac:dyDescent="0.25">
      <c r="A170" s="3" t="s">
        <v>146</v>
      </c>
      <c r="B170" s="12">
        <v>1.1859999999999999</v>
      </c>
      <c r="C170" s="12">
        <v>0.03</v>
      </c>
      <c r="D170" s="12">
        <f t="shared" si="13"/>
        <v>1.1559999999999999</v>
      </c>
      <c r="E170" s="15">
        <f t="shared" si="14"/>
        <v>30.078437439999998</v>
      </c>
    </row>
    <row r="171" spans="1:5" x14ac:dyDescent="0.25">
      <c r="A171" s="3" t="s">
        <v>147</v>
      </c>
      <c r="B171" s="12">
        <v>1.488</v>
      </c>
      <c r="C171" s="12">
        <v>0.03</v>
      </c>
      <c r="D171" s="12">
        <f t="shared" si="13"/>
        <v>1.458</v>
      </c>
      <c r="E171" s="15">
        <f t="shared" si="14"/>
        <v>42.402018559999995</v>
      </c>
    </row>
    <row r="172" spans="1:5" x14ac:dyDescent="0.25">
      <c r="A172" s="3" t="s">
        <v>148</v>
      </c>
      <c r="B172" s="12">
        <v>1.0209999999999999</v>
      </c>
      <c r="C172" s="12">
        <v>0.03</v>
      </c>
      <c r="D172" s="12">
        <f t="shared" si="13"/>
        <v>0.99099999999999988</v>
      </c>
      <c r="E172" s="15">
        <f t="shared" si="14"/>
        <v>24.196042239999997</v>
      </c>
    </row>
    <row r="173" spans="1:5" x14ac:dyDescent="0.25">
      <c r="A173" s="3" t="s">
        <v>149</v>
      </c>
      <c r="B173" s="12">
        <v>1.363</v>
      </c>
      <c r="C173" s="12">
        <v>0.03</v>
      </c>
      <c r="D173" s="12">
        <f t="shared" si="13"/>
        <v>1.333</v>
      </c>
      <c r="E173" s="15">
        <f t="shared" si="14"/>
        <v>37.056938559999992</v>
      </c>
    </row>
    <row r="174" spans="1:5" x14ac:dyDescent="0.25">
      <c r="A174" s="3" t="s">
        <v>150</v>
      </c>
      <c r="B174" s="12">
        <v>0.58299999999999996</v>
      </c>
      <c r="C174" s="12">
        <v>0.03</v>
      </c>
      <c r="D174" s="12">
        <f t="shared" si="13"/>
        <v>0.55299999999999994</v>
      </c>
      <c r="E174" s="15">
        <f t="shared" si="14"/>
        <v>11.496775359999999</v>
      </c>
    </row>
    <row r="175" spans="1:5" x14ac:dyDescent="0.25">
      <c r="A175" s="3" t="s">
        <v>151</v>
      </c>
      <c r="B175" s="12">
        <v>1.044</v>
      </c>
      <c r="C175" s="12">
        <v>0.03</v>
      </c>
      <c r="D175" s="12">
        <f t="shared" si="13"/>
        <v>1.014</v>
      </c>
      <c r="E175" s="15">
        <f t="shared" si="14"/>
        <v>24.979955839999999</v>
      </c>
    </row>
    <row r="176" spans="1:5" x14ac:dyDescent="0.25">
      <c r="A176" s="3" t="s">
        <v>152</v>
      </c>
      <c r="B176" s="12">
        <v>1.7250000000000001</v>
      </c>
      <c r="C176" s="12">
        <v>0.03</v>
      </c>
      <c r="D176" s="12">
        <f t="shared" si="13"/>
        <v>1.6950000000000001</v>
      </c>
      <c r="E176" s="15">
        <f t="shared" si="14"/>
        <v>53.483455999999997</v>
      </c>
    </row>
    <row r="177" spans="1:5" x14ac:dyDescent="0.25">
      <c r="A177" s="3" t="s">
        <v>153</v>
      </c>
      <c r="B177" s="12">
        <v>0.19900000000000001</v>
      </c>
      <c r="C177" s="12">
        <v>0.03</v>
      </c>
      <c r="D177" s="12">
        <f t="shared" si="13"/>
        <v>0.16900000000000001</v>
      </c>
      <c r="E177" s="15">
        <f t="shared" si="14"/>
        <v>3.84792544</v>
      </c>
    </row>
    <row r="178" spans="1:5" x14ac:dyDescent="0.25">
      <c r="A178" s="3" t="s">
        <v>154</v>
      </c>
      <c r="B178" s="12">
        <v>1.5349999999999999</v>
      </c>
      <c r="C178" s="12">
        <v>0.03</v>
      </c>
      <c r="D178" s="12">
        <f t="shared" si="13"/>
        <v>1.5049999999999999</v>
      </c>
      <c r="E178" s="15">
        <f t="shared" si="14"/>
        <v>44.501015999999986</v>
      </c>
    </row>
    <row r="179" spans="1:5" x14ac:dyDescent="0.25">
      <c r="A179" s="3" t="s">
        <v>155</v>
      </c>
      <c r="B179" s="12">
        <v>0.72299999999999998</v>
      </c>
      <c r="C179" s="12">
        <v>0.03</v>
      </c>
      <c r="D179" s="12">
        <f t="shared" si="13"/>
        <v>0.69299999999999995</v>
      </c>
      <c r="E179" s="15">
        <f t="shared" si="14"/>
        <v>15.095312959999999</v>
      </c>
    </row>
    <row r="180" spans="1:5" x14ac:dyDescent="0.25">
      <c r="A180" s="3" t="s">
        <v>156</v>
      </c>
      <c r="B180" s="12">
        <v>2.1459999999999999</v>
      </c>
      <c r="C180" s="12">
        <v>0.03</v>
      </c>
      <c r="D180" s="12">
        <f t="shared" si="13"/>
        <v>2.1160000000000001</v>
      </c>
      <c r="E180" s="15">
        <f t="shared" si="14"/>
        <v>76.22648224000001</v>
      </c>
    </row>
    <row r="181" spans="1:5" x14ac:dyDescent="0.25">
      <c r="A181" s="3" t="s">
        <v>157</v>
      </c>
      <c r="B181" s="12">
        <v>1.2629999999999999</v>
      </c>
      <c r="C181" s="12">
        <v>0.03</v>
      </c>
      <c r="D181" s="12">
        <f t="shared" si="13"/>
        <v>1.2329999999999999</v>
      </c>
      <c r="E181" s="15">
        <f t="shared" si="14"/>
        <v>33.02927455999999</v>
      </c>
    </row>
    <row r="182" spans="1:5" x14ac:dyDescent="0.25">
      <c r="A182" s="3" t="s">
        <v>158</v>
      </c>
      <c r="B182" s="12">
        <v>1.5269999999999999</v>
      </c>
      <c r="C182" s="12">
        <v>0.03</v>
      </c>
      <c r="D182" s="12">
        <f t="shared" si="13"/>
        <v>1.4969999999999999</v>
      </c>
      <c r="E182" s="15">
        <f t="shared" si="14"/>
        <v>44.140295359999989</v>
      </c>
    </row>
    <row r="183" spans="1:5" x14ac:dyDescent="0.25">
      <c r="A183" s="3" t="s">
        <v>159</v>
      </c>
      <c r="B183" s="12">
        <v>1.071</v>
      </c>
      <c r="C183" s="12">
        <v>0.03</v>
      </c>
      <c r="D183" s="12">
        <f t="shared" si="13"/>
        <v>1.0409999999999999</v>
      </c>
      <c r="E183" s="15">
        <f t="shared" si="14"/>
        <v>25.915106239999997</v>
      </c>
    </row>
    <row r="184" spans="1:5" x14ac:dyDescent="0.25">
      <c r="A184" s="3" t="s">
        <v>160</v>
      </c>
      <c r="B184" s="12">
        <v>0.39300000000000002</v>
      </c>
      <c r="C184" s="12">
        <v>0.03</v>
      </c>
      <c r="D184" s="12">
        <f t="shared" si="13"/>
        <v>0.36299999999999999</v>
      </c>
      <c r="E184" s="15">
        <f t="shared" si="14"/>
        <v>7.3052537600000003</v>
      </c>
    </row>
    <row r="185" spans="1:5" x14ac:dyDescent="0.25">
      <c r="A185" s="3" t="s">
        <v>161</v>
      </c>
      <c r="B185" s="12">
        <v>0.45600000000000002</v>
      </c>
      <c r="C185" s="12">
        <v>0.03</v>
      </c>
      <c r="D185" s="12">
        <f t="shared" si="13"/>
        <v>0.42600000000000005</v>
      </c>
      <c r="E185" s="15">
        <f t="shared" si="14"/>
        <v>8.6067430400000013</v>
      </c>
    </row>
    <row r="186" spans="1:5" x14ac:dyDescent="0.25">
      <c r="A186" s="3" t="s">
        <v>162</v>
      </c>
      <c r="B186" s="12">
        <v>0.9</v>
      </c>
      <c r="C186" s="12">
        <v>0.03</v>
      </c>
      <c r="D186" s="12">
        <f t="shared" si="13"/>
        <v>0.87</v>
      </c>
      <c r="E186" s="15">
        <f t="shared" si="14"/>
        <v>20.264336</v>
      </c>
    </row>
    <row r="187" spans="1:5" x14ac:dyDescent="0.25">
      <c r="A187" s="3" t="s">
        <v>163</v>
      </c>
      <c r="B187" s="12">
        <v>0.54600000000000004</v>
      </c>
      <c r="C187" s="12">
        <v>0.03</v>
      </c>
      <c r="D187" s="12">
        <f t="shared" si="13"/>
        <v>0.51600000000000001</v>
      </c>
      <c r="E187" s="15">
        <f t="shared" si="14"/>
        <v>10.61803424</v>
      </c>
    </row>
    <row r="188" spans="1:5" x14ac:dyDescent="0.25">
      <c r="A188" s="3" t="s">
        <v>164</v>
      </c>
      <c r="B188" s="12">
        <v>0.111</v>
      </c>
      <c r="C188" s="12">
        <v>0.03</v>
      </c>
      <c r="D188" s="12">
        <f t="shared" si="13"/>
        <v>8.1000000000000003E-2</v>
      </c>
      <c r="E188" s="15">
        <f t="shared" si="14"/>
        <v>2.5536214400000001</v>
      </c>
    </row>
    <row r="189" spans="1:5" x14ac:dyDescent="0.25">
      <c r="A189" s="3" t="s">
        <v>165</v>
      </c>
      <c r="B189" s="12">
        <v>1.833</v>
      </c>
      <c r="C189" s="12">
        <v>0.03</v>
      </c>
      <c r="D189" s="12">
        <f t="shared" si="13"/>
        <v>1.8029999999999999</v>
      </c>
      <c r="E189" s="15">
        <f t="shared" si="14"/>
        <v>58.944575359999995</v>
      </c>
    </row>
    <row r="190" spans="1:5" x14ac:dyDescent="0.25">
      <c r="A190" s="3" t="s">
        <v>166</v>
      </c>
      <c r="B190" s="12">
        <v>1.845</v>
      </c>
      <c r="C190" s="12">
        <v>0.03</v>
      </c>
      <c r="D190" s="12">
        <f t="shared" si="13"/>
        <v>1.8149999999999999</v>
      </c>
      <c r="E190" s="15">
        <f t="shared" si="14"/>
        <v>59.567263999999994</v>
      </c>
    </row>
    <row r="191" spans="1:5" x14ac:dyDescent="0.25">
      <c r="A191" s="3" t="s">
        <v>167</v>
      </c>
      <c r="B191" s="12">
        <v>0.23699999999999999</v>
      </c>
      <c r="C191" s="12">
        <v>0.03</v>
      </c>
      <c r="D191" s="12">
        <f t="shared" ref="D191:D209" si="15">(B191-C191)</f>
        <v>0.20699999999999999</v>
      </c>
      <c r="E191" s="15">
        <f t="shared" ref="E191:E209" si="16">(11.04*D191*D191)+(11.948*D191)+(1.5134)</f>
        <v>4.4596889600000003</v>
      </c>
    </row>
    <row r="192" spans="1:5" x14ac:dyDescent="0.25">
      <c r="A192" s="3" t="s">
        <v>168</v>
      </c>
      <c r="B192" s="12">
        <v>1.9450000000000001</v>
      </c>
      <c r="C192" s="12">
        <v>0.03</v>
      </c>
      <c r="D192" s="12">
        <f t="shared" si="15"/>
        <v>1.915</v>
      </c>
      <c r="E192" s="15">
        <f t="shared" si="16"/>
        <v>64.879984000000007</v>
      </c>
    </row>
    <row r="193" spans="1:5" x14ac:dyDescent="0.25">
      <c r="A193" s="3" t="s">
        <v>169</v>
      </c>
      <c r="B193" s="12">
        <v>1.464</v>
      </c>
      <c r="C193" s="12">
        <v>0.03</v>
      </c>
      <c r="D193" s="12">
        <f t="shared" si="15"/>
        <v>1.4339999999999999</v>
      </c>
      <c r="E193" s="15">
        <f t="shared" si="16"/>
        <v>41.349002239999997</v>
      </c>
    </row>
    <row r="194" spans="1:5" x14ac:dyDescent="0.25">
      <c r="A194" s="3" t="s">
        <v>170</v>
      </c>
      <c r="B194" s="12">
        <v>1.552</v>
      </c>
      <c r="C194" s="12">
        <v>0.03</v>
      </c>
      <c r="D194" s="12">
        <f t="shared" si="15"/>
        <v>1.522</v>
      </c>
      <c r="E194" s="15">
        <f t="shared" si="16"/>
        <v>45.272239359999993</v>
      </c>
    </row>
    <row r="195" spans="1:5" x14ac:dyDescent="0.25">
      <c r="A195" s="3" t="s">
        <v>171</v>
      </c>
      <c r="B195" s="12">
        <v>1.603</v>
      </c>
      <c r="C195" s="12">
        <v>0.03</v>
      </c>
      <c r="D195" s="12">
        <f t="shared" si="15"/>
        <v>1.573</v>
      </c>
      <c r="E195" s="15">
        <f t="shared" si="16"/>
        <v>47.624196159999997</v>
      </c>
    </row>
    <row r="196" spans="1:5" x14ac:dyDescent="0.25">
      <c r="A196" s="3" t="s">
        <v>172</v>
      </c>
      <c r="B196" s="12">
        <v>1.605</v>
      </c>
      <c r="C196" s="12">
        <v>0.03</v>
      </c>
      <c r="D196" s="12">
        <f t="shared" si="15"/>
        <v>1.575</v>
      </c>
      <c r="E196" s="15">
        <f t="shared" si="16"/>
        <v>47.717599999999997</v>
      </c>
    </row>
    <row r="197" spans="1:5" x14ac:dyDescent="0.25">
      <c r="A197" s="3" t="s">
        <v>173</v>
      </c>
      <c r="B197" s="12">
        <v>0.72499999999999998</v>
      </c>
      <c r="C197" s="12">
        <v>0.03</v>
      </c>
      <c r="D197" s="12">
        <f t="shared" si="15"/>
        <v>0.69499999999999995</v>
      </c>
      <c r="E197" s="15">
        <f t="shared" si="16"/>
        <v>15.149856</v>
      </c>
    </row>
    <row r="198" spans="1:5" x14ac:dyDescent="0.25">
      <c r="A198" s="3" t="s">
        <v>174</v>
      </c>
      <c r="B198" s="12">
        <v>1.6619999999999999</v>
      </c>
      <c r="C198" s="12">
        <v>0.03</v>
      </c>
      <c r="D198" s="12">
        <f t="shared" si="15"/>
        <v>1.6319999999999999</v>
      </c>
      <c r="E198" s="15">
        <f t="shared" si="16"/>
        <v>50.416736959999987</v>
      </c>
    </row>
    <row r="199" spans="1:5" x14ac:dyDescent="0.25">
      <c r="A199" s="3" t="s">
        <v>175</v>
      </c>
      <c r="B199" s="12">
        <v>0.13800000000000001</v>
      </c>
      <c r="C199" s="12">
        <v>0.03</v>
      </c>
      <c r="D199" s="12">
        <f t="shared" si="15"/>
        <v>0.10800000000000001</v>
      </c>
      <c r="E199" s="15">
        <f t="shared" si="16"/>
        <v>2.9325545600000003</v>
      </c>
    </row>
    <row r="200" spans="1:5" x14ac:dyDescent="0.25">
      <c r="A200" s="3" t="s">
        <v>176</v>
      </c>
      <c r="B200" s="12">
        <v>1.756</v>
      </c>
      <c r="C200" s="12">
        <v>0.03</v>
      </c>
      <c r="D200" s="12">
        <f t="shared" si="15"/>
        <v>1.726</v>
      </c>
      <c r="E200" s="15">
        <f t="shared" si="16"/>
        <v>55.024647039999991</v>
      </c>
    </row>
    <row r="201" spans="1:5" x14ac:dyDescent="0.25">
      <c r="A201" s="3" t="s">
        <v>177</v>
      </c>
      <c r="B201" s="12">
        <v>1.8089999999999999</v>
      </c>
      <c r="C201" s="12">
        <v>0.03</v>
      </c>
      <c r="D201" s="12">
        <f t="shared" si="15"/>
        <v>1.7789999999999999</v>
      </c>
      <c r="E201" s="15">
        <f t="shared" si="16"/>
        <v>57.708736639999991</v>
      </c>
    </row>
    <row r="202" spans="1:5" x14ac:dyDescent="0.25">
      <c r="A202" s="3" t="s">
        <v>178</v>
      </c>
      <c r="B202" s="12">
        <v>1.929</v>
      </c>
      <c r="C202" s="12">
        <v>0.03</v>
      </c>
      <c r="D202" s="12">
        <f t="shared" si="15"/>
        <v>1.899</v>
      </c>
      <c r="E202" s="15">
        <f t="shared" si="16"/>
        <v>64.015111039999994</v>
      </c>
    </row>
    <row r="203" spans="1:5" x14ac:dyDescent="0.25">
      <c r="A203" s="3" t="s">
        <v>179</v>
      </c>
      <c r="B203" s="12">
        <v>0.34499999999999997</v>
      </c>
      <c r="C203" s="12">
        <v>0.03</v>
      </c>
      <c r="D203" s="12">
        <f t="shared" si="15"/>
        <v>0.31499999999999995</v>
      </c>
      <c r="E203" s="15">
        <f t="shared" si="16"/>
        <v>6.372463999999999</v>
      </c>
    </row>
    <row r="204" spans="1:5" x14ac:dyDescent="0.25">
      <c r="A204" s="3" t="s">
        <v>180</v>
      </c>
      <c r="B204" s="12">
        <v>1.931</v>
      </c>
      <c r="C204" s="12">
        <v>0.03</v>
      </c>
      <c r="D204" s="12">
        <f t="shared" si="15"/>
        <v>1.901</v>
      </c>
      <c r="E204" s="15">
        <f t="shared" si="16"/>
        <v>64.122911040000005</v>
      </c>
    </row>
    <row r="205" spans="1:5" x14ac:dyDescent="0.25">
      <c r="A205" s="3" t="s">
        <v>181</v>
      </c>
      <c r="B205" s="12">
        <v>1.83</v>
      </c>
      <c r="C205" s="12">
        <v>0.03</v>
      </c>
      <c r="D205" s="12">
        <f t="shared" si="15"/>
        <v>1.8</v>
      </c>
      <c r="E205" s="15">
        <f t="shared" si="16"/>
        <v>58.789400000000008</v>
      </c>
    </row>
    <row r="206" spans="1:5" x14ac:dyDescent="0.25">
      <c r="A206" s="3" t="s">
        <v>182</v>
      </c>
      <c r="B206" s="12">
        <v>1.123</v>
      </c>
      <c r="C206" s="12">
        <v>0.03</v>
      </c>
      <c r="D206" s="12">
        <f t="shared" si="15"/>
        <v>1.093</v>
      </c>
      <c r="E206" s="15">
        <f t="shared" si="16"/>
        <v>27.761488959999998</v>
      </c>
    </row>
    <row r="207" spans="1:5" x14ac:dyDescent="0.25">
      <c r="A207" s="3" t="s">
        <v>183</v>
      </c>
      <c r="B207" s="12">
        <v>1.5049999999999999</v>
      </c>
      <c r="C207" s="12">
        <v>0.03</v>
      </c>
      <c r="D207" s="12">
        <f t="shared" si="15"/>
        <v>1.4749999999999999</v>
      </c>
      <c r="E207" s="15">
        <f t="shared" si="16"/>
        <v>43.155599999999993</v>
      </c>
    </row>
    <row r="208" spans="1:5" x14ac:dyDescent="0.25">
      <c r="A208" s="3" t="s">
        <v>184</v>
      </c>
      <c r="B208" s="12">
        <v>0.107</v>
      </c>
      <c r="C208" s="12">
        <v>0.03</v>
      </c>
      <c r="D208" s="12">
        <f t="shared" si="15"/>
        <v>7.6999999999999999E-2</v>
      </c>
      <c r="E208" s="15">
        <f t="shared" si="16"/>
        <v>2.4988521600000002</v>
      </c>
    </row>
    <row r="209" spans="1:5" x14ac:dyDescent="0.25">
      <c r="A209" s="3" t="s">
        <v>185</v>
      </c>
      <c r="B209" s="12">
        <v>1.8160000000000001</v>
      </c>
      <c r="C209" s="12">
        <v>0.03</v>
      </c>
      <c r="D209" s="12">
        <f t="shared" si="15"/>
        <v>1.786</v>
      </c>
      <c r="E209" s="15">
        <f t="shared" si="16"/>
        <v>58.067875839999999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tabSelected="1" workbookViewId="0">
      <selection activeCell="I3" sqref="I3"/>
    </sheetView>
  </sheetViews>
  <sheetFormatPr defaultRowHeight="15" x14ac:dyDescent="0.25"/>
  <cols>
    <col min="1" max="1" width="32.7109375" customWidth="1"/>
    <col min="2" max="2" width="15.5703125" customWidth="1"/>
    <col min="3" max="3" width="21.28515625" customWidth="1"/>
    <col min="4" max="4" width="18.7109375" customWidth="1"/>
    <col min="5" max="5" width="19.42578125" customWidth="1"/>
    <col min="6" max="6" width="26.5703125" customWidth="1"/>
    <col min="7" max="7" width="40.28515625" customWidth="1"/>
  </cols>
  <sheetData>
    <row r="1" spans="1:7" ht="16.5" thickTop="1" thickBot="1" x14ac:dyDescent="0.3">
      <c r="A1" s="5" t="s">
        <v>1</v>
      </c>
      <c r="B1" s="5" t="s">
        <v>2</v>
      </c>
      <c r="C1" s="5" t="s">
        <v>3</v>
      </c>
      <c r="D1" s="5" t="s">
        <v>61</v>
      </c>
      <c r="E1" s="5" t="s">
        <v>4</v>
      </c>
      <c r="F1" s="5" t="s">
        <v>5</v>
      </c>
      <c r="G1" s="5" t="s">
        <v>8</v>
      </c>
    </row>
    <row r="2" spans="1:7" ht="16.5" thickTop="1" thickBot="1" x14ac:dyDescent="0.3">
      <c r="A2" s="10" t="s">
        <v>12</v>
      </c>
      <c r="B2" s="6" t="s">
        <v>6</v>
      </c>
      <c r="C2" s="7" t="s">
        <v>13</v>
      </c>
      <c r="D2" s="7" t="s">
        <v>220</v>
      </c>
      <c r="E2" s="11" t="s">
        <v>14</v>
      </c>
      <c r="F2" s="7" t="s">
        <v>7</v>
      </c>
      <c r="G2" s="7" t="s">
        <v>15</v>
      </c>
    </row>
    <row r="3" spans="1:7" ht="16.5" thickTop="1" thickBot="1" x14ac:dyDescent="0.3">
      <c r="A3" s="10" t="s">
        <v>16</v>
      </c>
      <c r="B3" s="6" t="s">
        <v>6</v>
      </c>
      <c r="C3" s="7" t="s">
        <v>13</v>
      </c>
      <c r="D3" s="7" t="s">
        <v>220</v>
      </c>
      <c r="E3" s="11" t="s">
        <v>17</v>
      </c>
      <c r="F3" s="7" t="s">
        <v>7</v>
      </c>
      <c r="G3" s="7" t="s">
        <v>15</v>
      </c>
    </row>
    <row r="4" spans="1:7" ht="16.5" thickTop="1" thickBot="1" x14ac:dyDescent="0.3">
      <c r="A4" s="10" t="s">
        <v>18</v>
      </c>
      <c r="B4" s="6" t="s">
        <v>6</v>
      </c>
      <c r="C4" s="7" t="s">
        <v>13</v>
      </c>
      <c r="D4" s="7" t="s">
        <v>220</v>
      </c>
      <c r="E4" s="7" t="s">
        <v>19</v>
      </c>
      <c r="F4" s="7" t="s">
        <v>7</v>
      </c>
      <c r="G4" s="7" t="s">
        <v>9</v>
      </c>
    </row>
    <row r="5" spans="1:7" ht="16.5" thickTop="1" thickBot="1" x14ac:dyDescent="0.3">
      <c r="A5" s="10" t="s">
        <v>217</v>
      </c>
      <c r="B5" s="6" t="s">
        <v>6</v>
      </c>
      <c r="C5" s="7" t="s">
        <v>218</v>
      </c>
      <c r="D5" s="7" t="s">
        <v>220</v>
      </c>
      <c r="E5" s="7" t="s">
        <v>219</v>
      </c>
      <c r="F5" s="7" t="s">
        <v>7</v>
      </c>
      <c r="G5" s="7" t="s">
        <v>9</v>
      </c>
    </row>
    <row r="6" spans="1:7" ht="15.75" thickTop="1" x14ac:dyDescent="0.25"/>
    <row r="53" spans="6:6" ht="15.75" x14ac:dyDescent="0.25">
      <c r="F53" s="9"/>
    </row>
    <row r="72" spans="1:6" ht="15.75" x14ac:dyDescent="0.25">
      <c r="A72" s="16" t="s">
        <v>46</v>
      </c>
      <c r="B72" s="9"/>
      <c r="C72" s="9"/>
      <c r="D72" s="9"/>
      <c r="E72" s="9"/>
    </row>
    <row r="73" spans="1:6" ht="15.75" x14ac:dyDescent="0.25">
      <c r="A73" s="17" t="s">
        <v>47</v>
      </c>
      <c r="B73" s="9"/>
      <c r="C73" s="9"/>
      <c r="D73" s="9"/>
      <c r="E73" s="9"/>
    </row>
    <row r="74" spans="1:6" ht="15.75" x14ac:dyDescent="0.25">
      <c r="A74" s="9" t="s">
        <v>48</v>
      </c>
      <c r="B74" s="9"/>
      <c r="C74" s="9"/>
      <c r="D74" s="9"/>
      <c r="E74" s="9"/>
    </row>
    <row r="75" spans="1:6" ht="15.75" x14ac:dyDescent="0.25">
      <c r="A75" s="9" t="s">
        <v>49</v>
      </c>
      <c r="B75" s="9"/>
      <c r="C75" s="9"/>
      <c r="D75" s="9"/>
      <c r="E75" s="9"/>
    </row>
    <row r="76" spans="1:6" ht="15.75" x14ac:dyDescent="0.25">
      <c r="A76" s="9" t="s">
        <v>50</v>
      </c>
      <c r="B76" s="9"/>
      <c r="C76" s="9"/>
      <c r="D76" s="9"/>
      <c r="E76" s="9"/>
    </row>
    <row r="77" spans="1:6" ht="15.75" x14ac:dyDescent="0.25">
      <c r="A77" s="9" t="s">
        <v>51</v>
      </c>
      <c r="B77" s="9"/>
      <c r="C77" s="9"/>
      <c r="D77" s="9"/>
      <c r="E77" s="9"/>
    </row>
    <row r="79" spans="1:6" ht="15.75" x14ac:dyDescent="0.25">
      <c r="A79" s="8" t="s">
        <v>52</v>
      </c>
      <c r="B79" s="9"/>
      <c r="C79" s="9"/>
      <c r="D79" s="9"/>
      <c r="E79" s="9"/>
      <c r="F79" s="9"/>
    </row>
    <row r="80" spans="1:6" ht="15.75" x14ac:dyDescent="0.25">
      <c r="A80" s="9" t="s">
        <v>53</v>
      </c>
      <c r="B80" s="9"/>
      <c r="C80" s="9"/>
      <c r="D80" s="9"/>
      <c r="E80" s="9"/>
      <c r="F80" s="9"/>
    </row>
    <row r="81" spans="1:6" ht="15.75" x14ac:dyDescent="0.25">
      <c r="A81" s="9" t="s">
        <v>54</v>
      </c>
      <c r="B81" s="9"/>
      <c r="C81" s="9"/>
      <c r="D81" s="9"/>
      <c r="E81" s="9"/>
      <c r="F81" s="9"/>
    </row>
    <row r="82" spans="1:6" ht="15.75" x14ac:dyDescent="0.25">
      <c r="A82" s="9" t="s">
        <v>55</v>
      </c>
      <c r="B82" s="9"/>
      <c r="C82" s="9"/>
      <c r="D82" s="9"/>
      <c r="E82" s="9"/>
      <c r="F82" s="9"/>
    </row>
    <row r="83" spans="1:6" ht="15.75" x14ac:dyDescent="0.25">
      <c r="A83" s="9" t="s">
        <v>56</v>
      </c>
      <c r="B83" s="9"/>
      <c r="C83" s="9"/>
      <c r="D83" s="9"/>
      <c r="E83" s="9"/>
      <c r="F83" s="9"/>
    </row>
    <row r="84" spans="1:6" ht="15.75" x14ac:dyDescent="0.25">
      <c r="A84" s="9" t="s">
        <v>57</v>
      </c>
      <c r="B84" s="9"/>
      <c r="C84" s="9"/>
      <c r="D84" s="9"/>
      <c r="E84" s="9"/>
      <c r="F84" s="9"/>
    </row>
    <row r="85" spans="1:6" ht="15.75" x14ac:dyDescent="0.25">
      <c r="A85" s="9" t="s">
        <v>58</v>
      </c>
      <c r="B85" s="9"/>
      <c r="C85" s="9"/>
      <c r="D85" s="9"/>
      <c r="E85" s="9"/>
      <c r="F85" s="9"/>
    </row>
    <row r="86" spans="1:6" ht="15.75" x14ac:dyDescent="0.25">
      <c r="A86" s="9" t="s">
        <v>59</v>
      </c>
      <c r="B86" s="9"/>
      <c r="C86" s="9"/>
      <c r="D86" s="9"/>
      <c r="E86" s="9"/>
      <c r="F86" s="9"/>
    </row>
    <row r="87" spans="1:6" ht="15.75" x14ac:dyDescent="0.25">
      <c r="A87" s="9" t="s">
        <v>60</v>
      </c>
      <c r="B87" s="9"/>
      <c r="C87" s="9"/>
      <c r="D87" s="9"/>
      <c r="E87" s="9"/>
      <c r="F87" s="9"/>
    </row>
    <row r="89" spans="1:6" ht="15.75" x14ac:dyDescent="0.25">
      <c r="A89" s="8" t="s">
        <v>62</v>
      </c>
      <c r="B89" s="9"/>
      <c r="C89" s="9"/>
    </row>
    <row r="90" spans="1:6" ht="15.75" x14ac:dyDescent="0.25">
      <c r="A90" s="9" t="s">
        <v>34</v>
      </c>
      <c r="B90" s="9"/>
      <c r="C90" s="9"/>
    </row>
    <row r="91" spans="1:6" ht="15.75" x14ac:dyDescent="0.25">
      <c r="A91" s="9" t="s">
        <v>35</v>
      </c>
      <c r="B91" s="9"/>
      <c r="C91" s="9"/>
    </row>
    <row r="92" spans="1:6" ht="15.75" x14ac:dyDescent="0.25">
      <c r="A92" s="9" t="s">
        <v>36</v>
      </c>
      <c r="B92" s="9"/>
      <c r="C92" s="9"/>
    </row>
    <row r="93" spans="1:6" ht="15.75" x14ac:dyDescent="0.25">
      <c r="A93" s="9" t="s">
        <v>37</v>
      </c>
      <c r="B93" s="9"/>
      <c r="C93" s="9"/>
      <c r="D93" s="9"/>
    </row>
    <row r="94" spans="1:6" ht="15.75" x14ac:dyDescent="0.25">
      <c r="A94" s="9" t="s">
        <v>38</v>
      </c>
      <c r="B94" s="9"/>
      <c r="C94" s="9"/>
    </row>
    <row r="95" spans="1:6" ht="15.75" x14ac:dyDescent="0.25">
      <c r="A95" s="9" t="s">
        <v>39</v>
      </c>
      <c r="B95" s="9"/>
      <c r="C95" s="9"/>
    </row>
    <row r="96" spans="1:6" ht="15.75" x14ac:dyDescent="0.25">
      <c r="A96" s="9" t="s">
        <v>40</v>
      </c>
      <c r="B96" s="9"/>
      <c r="C96" s="9"/>
    </row>
    <row r="97" spans="1:5" ht="15.75" x14ac:dyDescent="0.25">
      <c r="A97" s="9" t="s">
        <v>41</v>
      </c>
      <c r="B97" s="9"/>
      <c r="C97" s="9"/>
    </row>
    <row r="98" spans="1:5" ht="15.75" x14ac:dyDescent="0.25">
      <c r="A98" s="9" t="s">
        <v>42</v>
      </c>
      <c r="B98" s="9"/>
      <c r="C98" s="9"/>
    </row>
    <row r="99" spans="1:5" ht="15.75" x14ac:dyDescent="0.25">
      <c r="A99" s="9" t="s">
        <v>43</v>
      </c>
      <c r="B99" s="9"/>
      <c r="C99" s="9"/>
    </row>
    <row r="100" spans="1:5" ht="15.75" x14ac:dyDescent="0.25">
      <c r="A100" s="9" t="s">
        <v>44</v>
      </c>
      <c r="B100" s="9"/>
      <c r="C100" s="9"/>
    </row>
    <row r="101" spans="1:5" ht="15.75" x14ac:dyDescent="0.25">
      <c r="A101" s="9" t="s">
        <v>45</v>
      </c>
      <c r="B101" s="9"/>
      <c r="C101" s="9"/>
    </row>
    <row r="103" spans="1:5" x14ac:dyDescent="0.25">
      <c r="A103" s="14" t="s">
        <v>221</v>
      </c>
    </row>
    <row r="104" spans="1:5" ht="15.75" x14ac:dyDescent="0.25">
      <c r="A104" s="9" t="s">
        <v>222</v>
      </c>
      <c r="B104" s="9"/>
      <c r="C104" s="9"/>
      <c r="D104" s="9"/>
      <c r="E104" s="9"/>
    </row>
    <row r="105" spans="1:5" ht="15.75" x14ac:dyDescent="0.25">
      <c r="A105" s="9" t="s">
        <v>223</v>
      </c>
      <c r="B105" s="9"/>
      <c r="C105" s="9"/>
      <c r="D105" s="9"/>
      <c r="E105" s="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SOD,GPx,CAT</vt:lpstr>
      <vt:lpstr>MDA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2023-01-30T11:14:03Z</dcterms:modified>
</cp:coreProperties>
</file>