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ryem Akpolat\11.04.2022\"/>
    </mc:Choice>
  </mc:AlternateContent>
  <xr:revisionPtr revIDLastSave="0" documentId="13_ncr:1_{5C47CA6F-DCB6-4626-9347-82CB465FAEB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OD-CAT-MPO" sheetId="2" r:id="rId1"/>
    <sheet name="MDA" sheetId="3" r:id="rId2"/>
    <sheet name="Materyal-metod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3" l="1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2" i="3" l="1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21" i="3"/>
  <c r="E21" i="3" s="1"/>
  <c r="C9" i="3" l="1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</calcChain>
</file>

<file path=xl/sharedStrings.xml><?xml version="1.0" encoding="utf-8"?>
<sst xmlns="http://schemas.openxmlformats.org/spreadsheetml/2006/main" count="456" uniqueCount="258">
  <si>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</si>
  <si>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</si>
  <si>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</si>
  <si>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</si>
  <si>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</si>
  <si>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</si>
  <si>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</si>
  <si>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</si>
  <si>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</si>
  <si>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std6</t>
  </si>
  <si>
    <t>Numune</t>
  </si>
  <si>
    <t>absorbans</t>
  </si>
  <si>
    <t>Numune Adı</t>
  </si>
  <si>
    <t>SOD (U/ml)</t>
  </si>
  <si>
    <t>CAT (U/mL)</t>
  </si>
  <si>
    <t>concentratıon (nmol/L)</t>
  </si>
  <si>
    <t>result(nmol/L)</t>
  </si>
  <si>
    <t>KİT ADI</t>
  </si>
  <si>
    <t>TÜR</t>
  </si>
  <si>
    <t>MARKA</t>
  </si>
  <si>
    <t>Yöntem</t>
  </si>
  <si>
    <t>Kullanılan Cihaz</t>
  </si>
  <si>
    <t>Universal</t>
  </si>
  <si>
    <t>REL ASSAY</t>
  </si>
  <si>
    <t>Kolorimetrik</t>
  </si>
  <si>
    <t>MINDRAY-BS400</t>
  </si>
  <si>
    <t>MDA: Malondialdehit</t>
  </si>
  <si>
    <t>Otto Scientific</t>
  </si>
  <si>
    <t>REL BIOCHEM-REL ASSAY</t>
  </si>
  <si>
    <t>SOD: Super Oxıde Dismutase</t>
  </si>
  <si>
    <t>CAT: Catalase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</si>
  <si>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</si>
  <si>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</si>
  <si>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</si>
  <si>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</si>
  <si>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</si>
  <si>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</si>
  <si>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</si>
  <si>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</si>
  <si>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</si>
  <si>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</si>
  <si>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</si>
  <si>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</si>
  <si>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</si>
  <si>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</si>
  <si>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</si>
  <si>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</si>
  <si>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</si>
  <si>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</si>
  <si>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</si>
  <si>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</si>
  <si>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</si>
  <si>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</si>
  <si>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KONTROL-AKCİĞER-491</t>
  </si>
  <si>
    <t>KONTROL-AKCİĞER-492</t>
  </si>
  <si>
    <t>KONTROL-AKCİĞER-493</t>
  </si>
  <si>
    <t>KONTROL-AKCİĞER-494</t>
  </si>
  <si>
    <t>KONTROL-AKCİĞER-495</t>
  </si>
  <si>
    <t>KONTROL-AKCİĞER-496</t>
  </si>
  <si>
    <t>KONTROL-AKCİĞER-497</t>
  </si>
  <si>
    <t>KONTROL-AKCİĞER-498</t>
  </si>
  <si>
    <t>KONTROL-AKCİĞER-499</t>
  </si>
  <si>
    <t>KONTROL-AKCİĞER-500</t>
  </si>
  <si>
    <t>KONTROL-KARACİĞER-491</t>
  </si>
  <si>
    <t>KONTROL-KARACİĞER-492</t>
  </si>
  <si>
    <t>KONTROL-KARACİĞER-493</t>
  </si>
  <si>
    <t>KONTROL-KARACİĞER-494</t>
  </si>
  <si>
    <t>KONTROL-KARACİĞER-495</t>
  </si>
  <si>
    <t>KONTROL-KARACİĞER-496</t>
  </si>
  <si>
    <t>KONTROL-KARACİĞER-497</t>
  </si>
  <si>
    <t>KONTROL-KARACİĞER-498</t>
  </si>
  <si>
    <t>KONTROL-KARACİĞER-499</t>
  </si>
  <si>
    <t>KONTROL-KARACİĞER-500</t>
  </si>
  <si>
    <t>KONTROL-BÖBREK-491</t>
  </si>
  <si>
    <t>KONTROL-BÖBREK-492</t>
  </si>
  <si>
    <t>KONTROL-BÖBREK-493</t>
  </si>
  <si>
    <t>KONTROL-BÖBREK-494</t>
  </si>
  <si>
    <t>KONTROL-BÖBREK-495</t>
  </si>
  <si>
    <t>KONTROL-BÖBREK-496</t>
  </si>
  <si>
    <t>KONTROL-BÖBREK-497</t>
  </si>
  <si>
    <t>KONTROL-BÖBREK-498</t>
  </si>
  <si>
    <t>KONTROL-BÖBREK-499</t>
  </si>
  <si>
    <t>KONTROL-BÖBREK-500</t>
  </si>
  <si>
    <t>KONTROL-İLEUM-491</t>
  </si>
  <si>
    <t>KONTROL-İLEUM-492</t>
  </si>
  <si>
    <t>KONTROL-İLEUM-493</t>
  </si>
  <si>
    <t>KONTROL-İLEUM-494</t>
  </si>
  <si>
    <t>KONTROL-İLEUM-495</t>
  </si>
  <si>
    <t>KONTROL-İLEUM-496</t>
  </si>
  <si>
    <t>KONTROL-İLEUM-497</t>
  </si>
  <si>
    <t>KONTROL-İLEUM-498</t>
  </si>
  <si>
    <t>KONTROL-İLEUM-499</t>
  </si>
  <si>
    <t>KONTROL-İLEUM-500</t>
  </si>
  <si>
    <t>KONTROL-TESTİS-491</t>
  </si>
  <si>
    <t>KONTROL-TESTİS-492</t>
  </si>
  <si>
    <t>KONTROL-TESTİS-493</t>
  </si>
  <si>
    <t>KONTROL-TESTİS-494</t>
  </si>
  <si>
    <t>KONTROL-TESTİS-495</t>
  </si>
  <si>
    <t>KONTROL-TESTİS-496</t>
  </si>
  <si>
    <t>KONTROL-TESTİS-497</t>
  </si>
  <si>
    <t>KONTROL-TESTİS-498</t>
  </si>
  <si>
    <t>KONTROL-TESTİS-499</t>
  </si>
  <si>
    <t>KONTROL-TESTİS-500</t>
  </si>
  <si>
    <t>KURKUMİN-AKCİĞER-501</t>
  </si>
  <si>
    <t>KURKUMİN-AKCİĞER-502</t>
  </si>
  <si>
    <t>KURKUMİN-AKCİĞER-503</t>
  </si>
  <si>
    <t>KURKUMİN-AKCİĞER-504</t>
  </si>
  <si>
    <t>KURKUMİN-AKCİĞER-505</t>
  </si>
  <si>
    <t>KURKUMİN-AKCİĞER-506</t>
  </si>
  <si>
    <t>KURKUMİN-AKCİĞER-507</t>
  </si>
  <si>
    <t>KURKUMİN-AKCİĞER-508</t>
  </si>
  <si>
    <t>KURKUMİN-AKCİĞER-509</t>
  </si>
  <si>
    <t>KURKUMİN-KARACİĞER-501</t>
  </si>
  <si>
    <t>KURKUMİN-KARACİĞER-502</t>
  </si>
  <si>
    <t>KURKUMİN-KARACİĞER-503</t>
  </si>
  <si>
    <t>KURKUMİN-KARACİĞER-504</t>
  </si>
  <si>
    <t>KURKUMİN-KARACİĞER-505</t>
  </si>
  <si>
    <t>KURKUMİN-KARACİĞER-506</t>
  </si>
  <si>
    <t>KURKUMİN-KARACİĞER-507</t>
  </si>
  <si>
    <t>KURKUMİN-KARACİĞER-508</t>
  </si>
  <si>
    <t>KURKUMİN-KARACİĞER-509</t>
  </si>
  <si>
    <t>KURKUMİN-BÖBREK-501</t>
  </si>
  <si>
    <t>KURKUMİN-BÖBREK-502</t>
  </si>
  <si>
    <t>KURKUMİN-BÖBREK-503</t>
  </si>
  <si>
    <t>KURKUMİN-BÖBREK-504</t>
  </si>
  <si>
    <t>KURKUMİN-BÖBREK-505</t>
  </si>
  <si>
    <t>KURKUMİN-BÖBREK-506</t>
  </si>
  <si>
    <t>KURKUMİN-BÖBREK-507</t>
  </si>
  <si>
    <t>KURKUMİN-BÖBREK-508</t>
  </si>
  <si>
    <t>KURKUMİN-BÖBREK-509</t>
  </si>
  <si>
    <t>KURKUMİN-İLEUM-501</t>
  </si>
  <si>
    <t>KURKUMİN-İLEUM-502</t>
  </si>
  <si>
    <t>KURKUMİN-İLEUM-503</t>
  </si>
  <si>
    <t>KURKUMİN-İLEUM-504</t>
  </si>
  <si>
    <t>KURKUMİN-İLEUM-505</t>
  </si>
  <si>
    <t>KURKUMİN-İLEUM-506</t>
  </si>
  <si>
    <t>KURKUMİN-İLEUM-507</t>
  </si>
  <si>
    <t>KURKUMİN-İLEUM-508</t>
  </si>
  <si>
    <t>KURKUMİN-İLEUM-509</t>
  </si>
  <si>
    <t>KURKUMİN-TESTİS-501</t>
  </si>
  <si>
    <t>KURKUMİN-TESTİS-502</t>
  </si>
  <si>
    <t>KURKUMİN-TESTİS-503</t>
  </si>
  <si>
    <t>KURKUMİN-TESTİS-504</t>
  </si>
  <si>
    <t>KURKUMİN-TESTİS-505</t>
  </si>
  <si>
    <t>KURKUMİN-TESTİS-506</t>
  </si>
  <si>
    <t>KURKUMİN-TESTİS-507</t>
  </si>
  <si>
    <t>KURKUMİN-TESTİS-508</t>
  </si>
  <si>
    <t>KURKUMİN-TESTİS-509</t>
  </si>
  <si>
    <t>KARBONTETRAKLORÜR-AKCİĞER-511</t>
  </si>
  <si>
    <t>KARBONTETRAKLORÜR-AKCİĞER-512</t>
  </si>
  <si>
    <t>KARBONTETRAKLORÜR-AKCİĞER-513</t>
  </si>
  <si>
    <t>KARBONTETRAKLORÜR-AKCİĞER-514</t>
  </si>
  <si>
    <t>KARBONTETRAKLORÜR-AKCİĞER-515</t>
  </si>
  <si>
    <t>KARBONTETRAKLORÜR-AKCİĞER-516</t>
  </si>
  <si>
    <t>KARBONTETRAKLORÜR-AKCİĞER-517</t>
  </si>
  <si>
    <t>KARBONTETRAKLORÜR-AKCİĞER-518</t>
  </si>
  <si>
    <t>KARBONTETRAKLORÜR-AKCİĞER-519</t>
  </si>
  <si>
    <t>KARBONTETRAKLORÜR-AKCİĞER-520</t>
  </si>
  <si>
    <t>KARBONTETRAKLORÜR-KARACİĞER-511</t>
  </si>
  <si>
    <t>KARBONTETRAKLORÜR-KARACİĞER-512</t>
  </si>
  <si>
    <t>KARBONTETRAKLORÜR-KARACİĞER-513</t>
  </si>
  <si>
    <t>KARBONTETRAKLORÜR-KARACİĞER-514</t>
  </si>
  <si>
    <t>KARBONTETRAKLORÜR-KARACİĞER-515</t>
  </si>
  <si>
    <t>KARBONTETRAKLORÜR-KARACİĞER-516</t>
  </si>
  <si>
    <t>KARBONTETRAKLORÜR-KARACİĞER-517</t>
  </si>
  <si>
    <t>KARBONTETRAKLORÜR-KARACİĞER-518</t>
  </si>
  <si>
    <t>KARBONTETRAKLORÜR-KARACİĞER-519</t>
  </si>
  <si>
    <t>KARBONTETRAKLORÜR-KARACİĞER-520</t>
  </si>
  <si>
    <t>KARBONTETRAKLORÜR-BÖBREK-511</t>
  </si>
  <si>
    <t>KARBONTETRAKLORÜR-BÖBREK-512</t>
  </si>
  <si>
    <t>KARBONTETRAKLORÜR-BÖBREK-513</t>
  </si>
  <si>
    <t>KARBONTETRAKLORÜR-BÖBREK-514</t>
  </si>
  <si>
    <t>KARBONTETRAKLORÜR-BÖBREK-515</t>
  </si>
  <si>
    <t>KARBONTETRAKLORÜR-BÖBREK-516</t>
  </si>
  <si>
    <t>KARBONTETRAKLORÜR-BÖBREK-517</t>
  </si>
  <si>
    <t>KARBONTETRAKLORÜR-BÖBREK-518</t>
  </si>
  <si>
    <t>KARBONTETRAKLORÜR-BÖBREK-519</t>
  </si>
  <si>
    <t>KARBONTETRAKLORÜR-BÖBREK-520</t>
  </si>
  <si>
    <t>KARBONTETRAKLORÜR-İLEUM-511</t>
  </si>
  <si>
    <t>KARBONTETRAKLORÜR-İLEUM-512</t>
  </si>
  <si>
    <t>KARBONTETRAKLORÜR-İLEUM-513</t>
  </si>
  <si>
    <t>KARBONTETRAKLORÜR-İLEUM-514</t>
  </si>
  <si>
    <t>KARBONTETRAKLORÜR-İLEUM-515</t>
  </si>
  <si>
    <t>KARBONTETRAKLORÜR-İLEUM-516</t>
  </si>
  <si>
    <t>KARBONTETRAKLORÜR-İLEUM-517</t>
  </si>
  <si>
    <t>KARBONTETRAKLORÜR-İLEUM-518</t>
  </si>
  <si>
    <t>KARBONTETRAKLORÜR-İLEUM-519</t>
  </si>
  <si>
    <t>KARBONTETRAKLORÜR-İLEUM-520</t>
  </si>
  <si>
    <t>KARBONTETRAKLORÜR-TESTİS-511</t>
  </si>
  <si>
    <t>KARBONTETRAKLORÜR-TESTİS-512</t>
  </si>
  <si>
    <t>KARBONTETRAKLORÜR-TESTİS-513</t>
  </si>
  <si>
    <t>KARBONTETRAKLORÜR-TESTİS-514</t>
  </si>
  <si>
    <t>KARBONTETRAKLORÜR-TESTİS-515</t>
  </si>
  <si>
    <t>KARBONTETRAKLORÜR-TESTİS-516</t>
  </si>
  <si>
    <t>KARBONTETRAKLORÜR-TESTİS-517</t>
  </si>
  <si>
    <t>KARBONTETRAKLORÜR-TESTİS-518</t>
  </si>
  <si>
    <t>KARBONTETRAKLORÜR-TESTİS-519</t>
  </si>
  <si>
    <t>KARBONTETRAKLORÜR-TESTİS-520</t>
  </si>
  <si>
    <t>KARBONTETRAKLORÜR+KURKUMİN-AKCİĞER-521</t>
  </si>
  <si>
    <t>KARBONTETRAKLORÜR+KURKUMİN-AKCİĞER-522</t>
  </si>
  <si>
    <t>KARBONTETRAKLORÜR+KURKUMİN-AKCİĞER-523</t>
  </si>
  <si>
    <t>KARBONTETRAKLORÜR+KURKUMİN-AKCİĞER-524</t>
  </si>
  <si>
    <t>KARBONTETRAKLORÜR+KURKUMİN-AKCİĞER-525</t>
  </si>
  <si>
    <t>KARBONTETRAKLORÜR+KURKUMİN-AKCİĞER-526</t>
  </si>
  <si>
    <t>KARBONTETRAKLORÜR+KURKUMİN-AKCİĞER-527</t>
  </si>
  <si>
    <t>KARBONTETRAKLORÜR+KURKUMİN-AKCİĞER-528</t>
  </si>
  <si>
    <t>KARBONTETRAKLORÜR+KURKUMİN-KARACİĞER-521</t>
  </si>
  <si>
    <t>KARBONTETRAKLORÜR+KURKUMİN-KARACİĞER-522</t>
  </si>
  <si>
    <t>KARBONTETRAKLORÜR+KURKUMİN-KARACİĞER-523</t>
  </si>
  <si>
    <t>KARBONTETRAKLORÜR+KURKUMİN-KARACİĞER-524</t>
  </si>
  <si>
    <t>KARBONTETRAKLORÜR+KURKUMİN-KARACİĞER-525</t>
  </si>
  <si>
    <t>KARBONTETRAKLORÜR+KURKUMİN-KARACİĞER-526</t>
  </si>
  <si>
    <t>KARBONTETRAKLORÜR+KURKUMİN-KARACİĞER-527</t>
  </si>
  <si>
    <t>KARBONTETRAKLORÜR+KURKUMİN-KARACİĞER-528</t>
  </si>
  <si>
    <t>KARBONTETRAKLORÜR+KURKUMİN-BÖBREK-521</t>
  </si>
  <si>
    <t>KARBONTETRAKLORÜR+KURKUMİN-BÖBREK-522</t>
  </si>
  <si>
    <t>KARBONTETRAKLORÜR+KURKUMİN-BÖBREK-523</t>
  </si>
  <si>
    <t>KARBONTETRAKLORÜR+KURKUMİN-BÖBREK-524</t>
  </si>
  <si>
    <t>KARBONTETRAKLORÜR+KURKUMİN-BÖBREK-525</t>
  </si>
  <si>
    <t>KARBONTETRAKLORÜR+KURKUMİN-BÖBREK-526</t>
  </si>
  <si>
    <t>KARBONTETRAKLORÜR+KURKUMİN-BÖBREK-527</t>
  </si>
  <si>
    <t>KARBONTETRAKLORÜR+KURKUMİN-BÖBREK-528</t>
  </si>
  <si>
    <t>KARBONTETRAKLORÜR+KURKUMİN-İLEUM-521</t>
  </si>
  <si>
    <t>KARBONTETRAKLORÜR+KURKUMİN-İLEUM-522</t>
  </si>
  <si>
    <t>KARBONTETRAKLORÜR+KURKUMİN-İLEUM-523</t>
  </si>
  <si>
    <t>KARBONTETRAKLORÜR+KURKUMİN-İLEUM-524</t>
  </si>
  <si>
    <t>KARBONTETRAKLORÜR+KURKUMİN-İLEUM-525</t>
  </si>
  <si>
    <t>KARBONTETRAKLORÜR+KURKUMİN-İLEUM-526</t>
  </si>
  <si>
    <t>KARBONTETRAKLORÜR+KURKUMİN-İLEUM-527</t>
  </si>
  <si>
    <t>KARBONTETRAKLORÜR+KURKUMİN-İLEUM-528</t>
  </si>
  <si>
    <t>KARBONTETRAKLORÜR+KURKUMİN-TESTİS-521</t>
  </si>
  <si>
    <t>KARBONTETRAKLORÜR+KURKUMİN-TESTİS-522</t>
  </si>
  <si>
    <t>KARBONTETRAKLORÜR+KURKUMİN-TESTİS-523</t>
  </si>
  <si>
    <t>KARBONTETRAKLORÜR+KURKUMİN-TESTİS-524</t>
  </si>
  <si>
    <t>KARBONTETRAKLORÜR+KURKUMİN-TESTİS-525</t>
  </si>
  <si>
    <t>KARBONTETRAKLORÜR+KURKUMİN-TESTİS-526</t>
  </si>
  <si>
    <t>KARBONTETRAKLORÜR+KURKUMİN-TESTİS-527</t>
  </si>
  <si>
    <t>KARBONTETRAKLORÜR+KURKUMİN-TESTİS-528</t>
  </si>
  <si>
    <t>MPO (U/L)</t>
  </si>
  <si>
    <t>MPO: Myeloperoxidase</t>
  </si>
  <si>
    <r>
      <t xml:space="preserve">Myeloperoxidase (MPO)            </t>
    </r>
    <r>
      <rPr>
        <sz val="12"/>
        <color theme="1"/>
        <rFont val="Times New Roman"/>
        <family val="1"/>
        <charset val="162"/>
      </rPr>
      <t>U/L</t>
    </r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</si>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</sst>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0" xfId="0" applyFont="1"/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7-48E1-8B90-1DC7F7E2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38100</xdr:rowOff>
    </xdr:from>
    <xdr:to>
      <xdr:col>5</xdr:col>
      <xdr:colOff>137160</xdr:colOff>
      <xdr:row>47</xdr:row>
      <xdr:rowOff>88537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"/>
          <a:ext cx="10058400" cy="75485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60960</xdr:rowOff>
    </xdr:from>
    <xdr:to>
      <xdr:col>5</xdr:col>
      <xdr:colOff>137160</xdr:colOff>
      <xdr:row>82</xdr:row>
      <xdr:rowOff>102836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40140"/>
          <a:ext cx="10058400" cy="64426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91440</xdr:rowOff>
    </xdr:from>
    <xdr:to>
      <xdr:col>5</xdr:col>
      <xdr:colOff>137160</xdr:colOff>
      <xdr:row>117</xdr:row>
      <xdr:rowOff>43975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71420"/>
          <a:ext cx="10058400" cy="6353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60960</xdr:rowOff>
    </xdr:from>
    <xdr:to>
      <xdr:col>5</xdr:col>
      <xdr:colOff>137160</xdr:colOff>
      <xdr:row>151</xdr:row>
      <xdr:rowOff>119279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41740"/>
          <a:ext cx="10058400" cy="6276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129540</xdr:rowOff>
    </xdr:from>
    <xdr:to>
      <xdr:col>5</xdr:col>
      <xdr:colOff>137160</xdr:colOff>
      <xdr:row>190</xdr:row>
      <xdr:rowOff>5897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828240"/>
          <a:ext cx="10058400" cy="70086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"/>
  <sheetViews>
    <sheetView topLeftCell="A111" workbookViewId="0">
      <selection activeCell="E132" sqref="E132"/>
    </sheetView>
  </sheetViews>
  <sheetFormatPr defaultRowHeight="15" x14ac:dyDescent="0.25"/>
  <cols>
    <col min="1" max="1" width="45.28515625" customWidth="1"/>
    <col min="2" max="2" width="15.28515625" customWidth="1"/>
    <col min="3" max="3" width="13.28515625" customWidth="1"/>
    <col min="4" max="4" width="13.7109375" customWidth="1"/>
  </cols>
  <sheetData>
    <row r="1" spans="1:4" x14ac:dyDescent="0.25">
      <c r="A1" s="5" t="s">
        <v>12</v>
      </c>
      <c r="B1" s="5" t="s">
        <v>13</v>
      </c>
      <c r="C1" s="5" t="s">
        <v>14</v>
      </c>
      <c r="D1" s="5" t="s">
        <v>238</v>
      </c>
    </row>
    <row r="2" spans="1:4" x14ac:dyDescent="0.25">
      <c r="A2" s="6" t="s">
        <v>53</v>
      </c>
      <c r="B2" s="12">
        <v>242</v>
      </c>
      <c r="C2" s="2">
        <v>152.75</v>
      </c>
      <c r="D2" s="13">
        <v>11.3</v>
      </c>
    </row>
    <row r="3" spans="1:4" x14ac:dyDescent="0.25">
      <c r="A3" s="6" t="s">
        <v>54</v>
      </c>
      <c r="B3" s="12">
        <v>269</v>
      </c>
      <c r="C3" s="2">
        <v>181.99999999999997</v>
      </c>
      <c r="D3" s="13">
        <v>15.5</v>
      </c>
    </row>
    <row r="4" spans="1:4" x14ac:dyDescent="0.25">
      <c r="A4" s="6" t="s">
        <v>55</v>
      </c>
      <c r="B4" s="12">
        <v>262</v>
      </c>
      <c r="C4" s="2">
        <v>162.5</v>
      </c>
      <c r="D4" s="13">
        <v>16.5</v>
      </c>
    </row>
    <row r="5" spans="1:4" x14ac:dyDescent="0.25">
      <c r="A5" s="6" t="s">
        <v>56</v>
      </c>
      <c r="B5" s="12">
        <v>270</v>
      </c>
      <c r="C5" s="2">
        <v>139.75000000000003</v>
      </c>
      <c r="D5" s="13">
        <v>3.5</v>
      </c>
    </row>
    <row r="6" spans="1:4" x14ac:dyDescent="0.25">
      <c r="A6" s="6" t="s">
        <v>57</v>
      </c>
      <c r="B6" s="12">
        <v>269</v>
      </c>
      <c r="C6" s="2">
        <v>129.99999999999997</v>
      </c>
      <c r="D6" s="13">
        <v>37.6</v>
      </c>
    </row>
    <row r="7" spans="1:4" x14ac:dyDescent="0.25">
      <c r="A7" s="6" t="s">
        <v>58</v>
      </c>
      <c r="B7" s="12">
        <v>257</v>
      </c>
      <c r="C7" s="2">
        <v>130.00000000000003</v>
      </c>
      <c r="D7" s="13">
        <v>6</v>
      </c>
    </row>
    <row r="8" spans="1:4" x14ac:dyDescent="0.25">
      <c r="A8" s="6" t="s">
        <v>59</v>
      </c>
      <c r="B8" s="12">
        <v>228</v>
      </c>
      <c r="C8" s="2">
        <v>156</v>
      </c>
      <c r="D8" s="13">
        <v>9.3000000000000007</v>
      </c>
    </row>
    <row r="9" spans="1:4" x14ac:dyDescent="0.25">
      <c r="A9" s="6" t="s">
        <v>60</v>
      </c>
      <c r="B9" s="12">
        <v>198</v>
      </c>
      <c r="C9" s="2">
        <v>201.5</v>
      </c>
      <c r="D9" s="13">
        <v>91.8</v>
      </c>
    </row>
    <row r="10" spans="1:4" x14ac:dyDescent="0.25">
      <c r="A10" s="6" t="s">
        <v>61</v>
      </c>
      <c r="B10" s="12">
        <v>187</v>
      </c>
      <c r="C10" s="2">
        <v>169</v>
      </c>
      <c r="D10" s="13">
        <v>6.1</v>
      </c>
    </row>
    <row r="11" spans="1:4" x14ac:dyDescent="0.25">
      <c r="A11" s="6" t="s">
        <v>62</v>
      </c>
      <c r="B11" s="12">
        <v>129</v>
      </c>
      <c r="C11" s="2">
        <v>149.5</v>
      </c>
      <c r="D11" s="13">
        <v>38.6</v>
      </c>
    </row>
    <row r="12" spans="1:4" x14ac:dyDescent="0.25">
      <c r="A12" s="6" t="s">
        <v>63</v>
      </c>
      <c r="B12" s="12">
        <v>85</v>
      </c>
      <c r="C12" s="2">
        <v>123.49999999999996</v>
      </c>
      <c r="D12" s="13">
        <v>52.8</v>
      </c>
    </row>
    <row r="13" spans="1:4" x14ac:dyDescent="0.25">
      <c r="A13" s="6" t="s">
        <v>64</v>
      </c>
      <c r="B13" s="12">
        <v>119</v>
      </c>
      <c r="C13" s="2">
        <v>126.75000000000003</v>
      </c>
      <c r="D13" s="13">
        <v>42.6</v>
      </c>
    </row>
    <row r="14" spans="1:4" x14ac:dyDescent="0.25">
      <c r="A14" s="6" t="s">
        <v>65</v>
      </c>
      <c r="B14" s="12">
        <v>188</v>
      </c>
      <c r="C14" s="2">
        <v>227.50000000000003</v>
      </c>
      <c r="D14" s="13">
        <v>40.9</v>
      </c>
    </row>
    <row r="15" spans="1:4" x14ac:dyDescent="0.25">
      <c r="A15" s="6" t="s">
        <v>66</v>
      </c>
      <c r="B15" s="12">
        <v>113</v>
      </c>
      <c r="C15" s="2">
        <v>243.75000000000003</v>
      </c>
      <c r="D15" s="13">
        <v>38.5</v>
      </c>
    </row>
    <row r="16" spans="1:4" x14ac:dyDescent="0.25">
      <c r="A16" s="6" t="s">
        <v>67</v>
      </c>
      <c r="B16" s="12">
        <v>165</v>
      </c>
      <c r="C16" s="2">
        <v>221</v>
      </c>
      <c r="D16" s="13">
        <v>41</v>
      </c>
    </row>
    <row r="17" spans="1:4" x14ac:dyDescent="0.25">
      <c r="A17" s="6" t="s">
        <v>68</v>
      </c>
      <c r="B17" s="12">
        <v>132</v>
      </c>
      <c r="C17" s="2">
        <v>139.75000000000003</v>
      </c>
      <c r="D17" s="13">
        <v>43</v>
      </c>
    </row>
    <row r="18" spans="1:4" x14ac:dyDescent="0.25">
      <c r="A18" s="6" t="s">
        <v>69</v>
      </c>
      <c r="B18" s="12">
        <v>131</v>
      </c>
      <c r="C18" s="2">
        <v>181.99999999999997</v>
      </c>
      <c r="D18" s="13">
        <v>42.5</v>
      </c>
    </row>
    <row r="19" spans="1:4" x14ac:dyDescent="0.25">
      <c r="A19" s="6" t="s">
        <v>70</v>
      </c>
      <c r="B19" s="12">
        <v>178</v>
      </c>
      <c r="C19" s="2">
        <v>305.5</v>
      </c>
      <c r="D19" s="13">
        <v>32</v>
      </c>
    </row>
    <row r="20" spans="1:4" x14ac:dyDescent="0.25">
      <c r="A20" s="6" t="s">
        <v>71</v>
      </c>
      <c r="B20" s="12">
        <v>151</v>
      </c>
      <c r="C20" s="2">
        <v>188.5</v>
      </c>
      <c r="D20" s="13">
        <v>40.6</v>
      </c>
    </row>
    <row r="21" spans="1:4" x14ac:dyDescent="0.25">
      <c r="A21" s="6" t="s">
        <v>72</v>
      </c>
      <c r="B21" s="12">
        <v>178</v>
      </c>
      <c r="C21" s="2">
        <v>227.50000000000003</v>
      </c>
      <c r="D21" s="13">
        <v>46.9</v>
      </c>
    </row>
    <row r="22" spans="1:4" x14ac:dyDescent="0.25">
      <c r="A22" s="6" t="s">
        <v>73</v>
      </c>
      <c r="B22" s="12">
        <v>124</v>
      </c>
      <c r="C22" s="2">
        <v>178.75</v>
      </c>
      <c r="D22" s="13">
        <v>28.6</v>
      </c>
    </row>
    <row r="23" spans="1:4" x14ac:dyDescent="0.25">
      <c r="A23" s="6" t="s">
        <v>74</v>
      </c>
      <c r="B23" s="12">
        <v>190</v>
      </c>
      <c r="C23" s="2">
        <v>165.75000000000003</v>
      </c>
      <c r="D23" s="13">
        <v>34.299999999999997</v>
      </c>
    </row>
    <row r="24" spans="1:4" x14ac:dyDescent="0.25">
      <c r="A24" s="6" t="s">
        <v>75</v>
      </c>
      <c r="B24" s="12">
        <v>165</v>
      </c>
      <c r="C24" s="2">
        <v>191.75000000000003</v>
      </c>
      <c r="D24" s="13">
        <v>32</v>
      </c>
    </row>
    <row r="25" spans="1:4" x14ac:dyDescent="0.25">
      <c r="A25" s="6" t="s">
        <v>76</v>
      </c>
      <c r="B25" s="12">
        <v>284</v>
      </c>
      <c r="C25" s="2">
        <v>182.00000000000003</v>
      </c>
      <c r="D25" s="13">
        <v>34.6</v>
      </c>
    </row>
    <row r="26" spans="1:4" x14ac:dyDescent="0.25">
      <c r="A26" s="6" t="s">
        <v>77</v>
      </c>
      <c r="B26" s="12">
        <v>126</v>
      </c>
      <c r="C26" s="2">
        <v>149.5</v>
      </c>
      <c r="D26" s="13">
        <v>27.6</v>
      </c>
    </row>
    <row r="27" spans="1:4" x14ac:dyDescent="0.25">
      <c r="A27" s="6" t="s">
        <v>78</v>
      </c>
      <c r="B27" s="12">
        <v>108</v>
      </c>
      <c r="C27" s="2">
        <v>162.5</v>
      </c>
      <c r="D27" s="13">
        <v>25.6</v>
      </c>
    </row>
    <row r="28" spans="1:4" x14ac:dyDescent="0.25">
      <c r="A28" s="6" t="s">
        <v>79</v>
      </c>
      <c r="B28" s="12">
        <v>228</v>
      </c>
      <c r="C28" s="2">
        <v>182.00000000000003</v>
      </c>
      <c r="D28" s="13">
        <v>44.7</v>
      </c>
    </row>
    <row r="29" spans="1:4" x14ac:dyDescent="0.25">
      <c r="A29" s="6" t="s">
        <v>80</v>
      </c>
      <c r="B29" s="12">
        <v>227</v>
      </c>
      <c r="C29" s="2">
        <v>240.49999999999997</v>
      </c>
      <c r="D29" s="13">
        <v>42.2</v>
      </c>
    </row>
    <row r="30" spans="1:4" x14ac:dyDescent="0.25">
      <c r="A30" s="6" t="s">
        <v>81</v>
      </c>
      <c r="B30" s="12">
        <v>138</v>
      </c>
      <c r="C30" s="2">
        <v>227.50000000000003</v>
      </c>
      <c r="D30" s="13">
        <v>31.1</v>
      </c>
    </row>
    <row r="31" spans="1:4" x14ac:dyDescent="0.25">
      <c r="A31" s="6" t="s">
        <v>82</v>
      </c>
      <c r="B31" s="12">
        <v>341</v>
      </c>
      <c r="C31" s="2">
        <v>156</v>
      </c>
      <c r="D31" s="13">
        <v>17.5</v>
      </c>
    </row>
    <row r="32" spans="1:4" x14ac:dyDescent="0.25">
      <c r="A32" s="6" t="s">
        <v>83</v>
      </c>
      <c r="B32" s="12">
        <v>323</v>
      </c>
      <c r="C32" s="2">
        <v>227.50000000000003</v>
      </c>
      <c r="D32" s="13">
        <v>32.5</v>
      </c>
    </row>
    <row r="33" spans="1:4" x14ac:dyDescent="0.25">
      <c r="A33" s="6" t="s">
        <v>84</v>
      </c>
      <c r="B33" s="12">
        <v>403</v>
      </c>
      <c r="C33" s="2">
        <v>221</v>
      </c>
      <c r="D33" s="13">
        <v>57.3</v>
      </c>
    </row>
    <row r="34" spans="1:4" x14ac:dyDescent="0.25">
      <c r="A34" s="6" t="s">
        <v>85</v>
      </c>
      <c r="B34" s="12">
        <v>335</v>
      </c>
      <c r="C34" s="2">
        <v>107.25</v>
      </c>
      <c r="D34" s="13">
        <v>23.8</v>
      </c>
    </row>
    <row r="35" spans="1:4" x14ac:dyDescent="0.25">
      <c r="A35" s="6" t="s">
        <v>86</v>
      </c>
      <c r="B35" s="12">
        <v>280</v>
      </c>
      <c r="C35" s="2">
        <v>204.74999999999997</v>
      </c>
      <c r="D35" s="13">
        <v>5.2</v>
      </c>
    </row>
    <row r="36" spans="1:4" x14ac:dyDescent="0.25">
      <c r="A36" s="6" t="s">
        <v>87</v>
      </c>
      <c r="B36" s="12">
        <v>279</v>
      </c>
      <c r="C36" s="2">
        <v>253.5</v>
      </c>
      <c r="D36" s="13">
        <v>50.7</v>
      </c>
    </row>
    <row r="37" spans="1:4" x14ac:dyDescent="0.25">
      <c r="A37" s="6" t="s">
        <v>88</v>
      </c>
      <c r="B37" s="12">
        <v>269</v>
      </c>
      <c r="C37" s="2">
        <v>295.75</v>
      </c>
      <c r="D37" s="13">
        <v>72.900000000000006</v>
      </c>
    </row>
    <row r="38" spans="1:4" x14ac:dyDescent="0.25">
      <c r="A38" s="6" t="s">
        <v>89</v>
      </c>
      <c r="B38" s="12">
        <v>297</v>
      </c>
      <c r="C38" s="2">
        <v>224.24999999999997</v>
      </c>
      <c r="D38" s="13">
        <v>20.3</v>
      </c>
    </row>
    <row r="39" spans="1:4" x14ac:dyDescent="0.25">
      <c r="A39" s="6" t="s">
        <v>90</v>
      </c>
      <c r="B39" s="12">
        <v>296</v>
      </c>
      <c r="C39" s="2">
        <v>272.99999999999994</v>
      </c>
      <c r="D39" s="13">
        <v>23.8</v>
      </c>
    </row>
    <row r="40" spans="1:4" x14ac:dyDescent="0.25">
      <c r="A40" s="6" t="s">
        <v>91</v>
      </c>
      <c r="B40" s="12">
        <v>246</v>
      </c>
      <c r="C40" s="2">
        <v>172.25</v>
      </c>
      <c r="D40" s="13">
        <v>69</v>
      </c>
    </row>
    <row r="41" spans="1:4" x14ac:dyDescent="0.25">
      <c r="A41" s="6" t="s">
        <v>92</v>
      </c>
      <c r="B41" s="12">
        <v>93</v>
      </c>
      <c r="C41" s="2">
        <v>48.74999999999995</v>
      </c>
      <c r="D41" s="13">
        <v>25.3</v>
      </c>
    </row>
    <row r="42" spans="1:4" x14ac:dyDescent="0.25">
      <c r="A42" s="6" t="s">
        <v>93</v>
      </c>
      <c r="B42" s="12">
        <v>338</v>
      </c>
      <c r="C42" s="2">
        <v>130.00000000000003</v>
      </c>
      <c r="D42" s="13">
        <v>6.9</v>
      </c>
    </row>
    <row r="43" spans="1:4" x14ac:dyDescent="0.25">
      <c r="A43" s="6" t="s">
        <v>94</v>
      </c>
      <c r="B43" s="12">
        <v>209</v>
      </c>
      <c r="C43" s="2">
        <v>308.75</v>
      </c>
      <c r="D43" s="13">
        <v>3.5</v>
      </c>
    </row>
    <row r="44" spans="1:4" x14ac:dyDescent="0.25">
      <c r="A44" s="6" t="s">
        <v>95</v>
      </c>
      <c r="B44" s="12">
        <v>193</v>
      </c>
      <c r="C44" s="2">
        <v>204.74999999999997</v>
      </c>
      <c r="D44" s="13">
        <v>2.8</v>
      </c>
    </row>
    <row r="45" spans="1:4" x14ac:dyDescent="0.25">
      <c r="A45" s="6" t="s">
        <v>96</v>
      </c>
      <c r="B45" s="12">
        <v>210</v>
      </c>
      <c r="C45" s="2">
        <v>227.50000000000003</v>
      </c>
      <c r="D45" s="13">
        <v>4.2</v>
      </c>
    </row>
    <row r="46" spans="1:4" x14ac:dyDescent="0.25">
      <c r="A46" s="6" t="s">
        <v>97</v>
      </c>
      <c r="B46" s="12">
        <v>102</v>
      </c>
      <c r="C46" s="2">
        <v>172.25</v>
      </c>
      <c r="D46" s="13">
        <v>16.3</v>
      </c>
    </row>
    <row r="47" spans="1:4" x14ac:dyDescent="0.25">
      <c r="A47" s="6" t="s">
        <v>98</v>
      </c>
      <c r="B47" s="12">
        <v>166</v>
      </c>
      <c r="C47" s="2">
        <v>272.99999999999994</v>
      </c>
      <c r="D47" s="13">
        <v>8</v>
      </c>
    </row>
    <row r="48" spans="1:4" x14ac:dyDescent="0.25">
      <c r="A48" s="6" t="s">
        <v>99</v>
      </c>
      <c r="B48" s="12">
        <v>145</v>
      </c>
      <c r="C48" s="2">
        <v>169</v>
      </c>
      <c r="D48" s="13">
        <v>9.1</v>
      </c>
    </row>
    <row r="49" spans="1:4" x14ac:dyDescent="0.25">
      <c r="A49" s="6" t="s">
        <v>100</v>
      </c>
      <c r="B49" s="12">
        <v>131</v>
      </c>
      <c r="C49" s="2">
        <v>217.75000000000003</v>
      </c>
      <c r="D49" s="13">
        <v>7.4</v>
      </c>
    </row>
    <row r="50" spans="1:4" x14ac:dyDescent="0.25">
      <c r="A50" s="6" t="s">
        <v>101</v>
      </c>
      <c r="B50" s="12">
        <v>153</v>
      </c>
      <c r="C50" s="2">
        <v>149.50000000000003</v>
      </c>
      <c r="D50" s="13">
        <v>6.1</v>
      </c>
    </row>
    <row r="51" spans="1:4" x14ac:dyDescent="0.25">
      <c r="A51" s="6" t="s">
        <v>102</v>
      </c>
      <c r="B51" s="12">
        <v>165</v>
      </c>
      <c r="C51" s="2">
        <v>266.50000000000006</v>
      </c>
      <c r="D51" s="13">
        <v>5.6</v>
      </c>
    </row>
    <row r="52" spans="1:4" x14ac:dyDescent="0.25">
      <c r="A52" s="6" t="s">
        <v>103</v>
      </c>
      <c r="B52" s="12">
        <v>219</v>
      </c>
      <c r="C52" s="2">
        <v>165.75000000000003</v>
      </c>
      <c r="D52" s="13">
        <v>5.4</v>
      </c>
    </row>
    <row r="53" spans="1:4" x14ac:dyDescent="0.25">
      <c r="A53" s="6" t="s">
        <v>104</v>
      </c>
      <c r="B53" s="12">
        <v>267</v>
      </c>
      <c r="C53" s="2">
        <v>198.25</v>
      </c>
      <c r="D53" s="13">
        <v>1.5</v>
      </c>
    </row>
    <row r="54" spans="1:4" x14ac:dyDescent="0.25">
      <c r="A54" s="6" t="s">
        <v>105</v>
      </c>
      <c r="B54" s="12">
        <v>208</v>
      </c>
      <c r="C54" s="2">
        <v>165.75000000000003</v>
      </c>
      <c r="D54" s="13">
        <v>2.6</v>
      </c>
    </row>
    <row r="55" spans="1:4" x14ac:dyDescent="0.25">
      <c r="A55" s="6" t="s">
        <v>106</v>
      </c>
      <c r="B55" s="12">
        <v>227</v>
      </c>
      <c r="C55" s="2">
        <v>162.5</v>
      </c>
      <c r="D55" s="13">
        <v>10.3</v>
      </c>
    </row>
    <row r="56" spans="1:4" x14ac:dyDescent="0.25">
      <c r="A56" s="6" t="s">
        <v>107</v>
      </c>
      <c r="B56" s="12">
        <v>175</v>
      </c>
      <c r="C56" s="2">
        <v>263.25</v>
      </c>
      <c r="D56" s="13">
        <v>8.9</v>
      </c>
    </row>
    <row r="57" spans="1:4" x14ac:dyDescent="0.25">
      <c r="A57" s="6" t="s">
        <v>108</v>
      </c>
      <c r="B57" s="12">
        <v>129</v>
      </c>
      <c r="C57" s="2">
        <v>276.24999999999989</v>
      </c>
      <c r="D57" s="13">
        <v>33.1</v>
      </c>
    </row>
    <row r="58" spans="1:4" x14ac:dyDescent="0.25">
      <c r="A58" s="6" t="s">
        <v>109</v>
      </c>
      <c r="B58" s="12">
        <v>153</v>
      </c>
      <c r="C58" s="2">
        <v>188.50000000000003</v>
      </c>
      <c r="D58" s="13">
        <v>19.8</v>
      </c>
    </row>
    <row r="59" spans="1:4" x14ac:dyDescent="0.25">
      <c r="A59" s="6" t="s">
        <v>110</v>
      </c>
      <c r="B59" s="12">
        <v>286</v>
      </c>
      <c r="C59" s="2">
        <v>169</v>
      </c>
      <c r="D59" s="13">
        <v>116.7</v>
      </c>
    </row>
    <row r="60" spans="1:4" x14ac:dyDescent="0.25">
      <c r="A60" s="6" t="s">
        <v>111</v>
      </c>
      <c r="B60" s="12">
        <v>233</v>
      </c>
      <c r="C60" s="2">
        <v>159.25000000000003</v>
      </c>
      <c r="D60" s="13">
        <v>33.6</v>
      </c>
    </row>
    <row r="61" spans="1:4" x14ac:dyDescent="0.25">
      <c r="A61" s="6" t="s">
        <v>112</v>
      </c>
      <c r="B61" s="12">
        <v>157</v>
      </c>
      <c r="C61" s="2">
        <v>156</v>
      </c>
      <c r="D61" s="13">
        <v>40.6</v>
      </c>
    </row>
    <row r="62" spans="1:4" x14ac:dyDescent="0.25">
      <c r="A62" s="6" t="s">
        <v>113</v>
      </c>
      <c r="B62" s="12">
        <v>152</v>
      </c>
      <c r="C62" s="2">
        <v>152.75</v>
      </c>
      <c r="D62" s="13">
        <v>46.7</v>
      </c>
    </row>
    <row r="63" spans="1:4" x14ac:dyDescent="0.25">
      <c r="A63" s="6" t="s">
        <v>114</v>
      </c>
      <c r="B63" s="12">
        <v>188</v>
      </c>
      <c r="C63" s="2">
        <v>162.5</v>
      </c>
      <c r="D63" s="13">
        <v>45</v>
      </c>
    </row>
    <row r="64" spans="1:4" x14ac:dyDescent="0.25">
      <c r="A64" s="6" t="s">
        <v>115</v>
      </c>
      <c r="B64" s="12">
        <v>212</v>
      </c>
      <c r="C64" s="2">
        <v>84.5</v>
      </c>
      <c r="D64" s="13">
        <v>31.3</v>
      </c>
    </row>
    <row r="65" spans="1:4" x14ac:dyDescent="0.25">
      <c r="A65" s="6" t="s">
        <v>116</v>
      </c>
      <c r="B65" s="12">
        <v>163</v>
      </c>
      <c r="C65" s="2">
        <v>195</v>
      </c>
      <c r="D65" s="13">
        <v>42.3</v>
      </c>
    </row>
    <row r="66" spans="1:4" x14ac:dyDescent="0.25">
      <c r="A66" s="6" t="s">
        <v>117</v>
      </c>
      <c r="B66" s="12">
        <v>100</v>
      </c>
      <c r="C66" s="2">
        <v>162.5</v>
      </c>
      <c r="D66" s="13">
        <v>53.5</v>
      </c>
    </row>
    <row r="67" spans="1:4" x14ac:dyDescent="0.25">
      <c r="A67" s="6" t="s">
        <v>118</v>
      </c>
      <c r="B67" s="12">
        <v>175</v>
      </c>
      <c r="C67" s="2">
        <v>165.75000000000003</v>
      </c>
      <c r="D67" s="13">
        <v>39.200000000000003</v>
      </c>
    </row>
    <row r="68" spans="1:4" x14ac:dyDescent="0.25">
      <c r="A68" s="6" t="s">
        <v>119</v>
      </c>
      <c r="B68" s="12">
        <v>198</v>
      </c>
      <c r="C68" s="2">
        <v>201.5</v>
      </c>
      <c r="D68" s="13">
        <v>39.299999999999997</v>
      </c>
    </row>
    <row r="69" spans="1:4" x14ac:dyDescent="0.25">
      <c r="A69" s="6" t="s">
        <v>120</v>
      </c>
      <c r="B69" s="12">
        <v>190</v>
      </c>
      <c r="C69" s="2">
        <v>185.25</v>
      </c>
      <c r="D69" s="13">
        <v>34.9</v>
      </c>
    </row>
    <row r="70" spans="1:4" x14ac:dyDescent="0.25">
      <c r="A70" s="6" t="s">
        <v>121</v>
      </c>
      <c r="B70" s="12">
        <v>212</v>
      </c>
      <c r="C70" s="2">
        <v>117.75</v>
      </c>
      <c r="D70" s="13">
        <v>25.2</v>
      </c>
    </row>
    <row r="71" spans="1:4" x14ac:dyDescent="0.25">
      <c r="A71" s="6" t="s">
        <v>122</v>
      </c>
      <c r="B71" s="12">
        <v>181</v>
      </c>
      <c r="C71" s="2">
        <v>178.75</v>
      </c>
      <c r="D71" s="13">
        <v>39.1</v>
      </c>
    </row>
    <row r="72" spans="1:4" x14ac:dyDescent="0.25">
      <c r="A72" s="6" t="s">
        <v>123</v>
      </c>
      <c r="B72" s="12">
        <v>229</v>
      </c>
      <c r="C72" s="2">
        <v>156.75</v>
      </c>
      <c r="D72" s="13">
        <v>19.7</v>
      </c>
    </row>
    <row r="73" spans="1:4" x14ac:dyDescent="0.25">
      <c r="A73" s="6" t="s">
        <v>124</v>
      </c>
      <c r="B73" s="12">
        <v>171</v>
      </c>
      <c r="C73" s="2">
        <v>169</v>
      </c>
      <c r="D73" s="13">
        <v>26.2</v>
      </c>
    </row>
    <row r="74" spans="1:4" x14ac:dyDescent="0.25">
      <c r="A74" s="6" t="s">
        <v>125</v>
      </c>
      <c r="B74" s="12">
        <v>210</v>
      </c>
      <c r="C74" s="2">
        <v>191.75000000000003</v>
      </c>
      <c r="D74" s="13">
        <v>25.7</v>
      </c>
    </row>
    <row r="75" spans="1:4" x14ac:dyDescent="0.25">
      <c r="A75" s="6" t="s">
        <v>126</v>
      </c>
      <c r="B75" s="12">
        <v>216</v>
      </c>
      <c r="C75" s="2">
        <v>188.49999999999997</v>
      </c>
      <c r="D75" s="13">
        <v>25.1</v>
      </c>
    </row>
    <row r="76" spans="1:4" x14ac:dyDescent="0.25">
      <c r="A76" s="6" t="s">
        <v>127</v>
      </c>
      <c r="B76" s="12">
        <v>209</v>
      </c>
      <c r="C76" s="2">
        <v>191.75000000000003</v>
      </c>
      <c r="D76" s="13">
        <v>23.2</v>
      </c>
    </row>
    <row r="77" spans="1:4" x14ac:dyDescent="0.25">
      <c r="A77" s="6" t="s">
        <v>128</v>
      </c>
      <c r="B77" s="12">
        <v>200</v>
      </c>
      <c r="C77" s="2">
        <v>136.49999999999997</v>
      </c>
      <c r="D77" s="13">
        <v>24.3</v>
      </c>
    </row>
    <row r="78" spans="1:4" x14ac:dyDescent="0.25">
      <c r="A78" s="6" t="s">
        <v>129</v>
      </c>
      <c r="B78" s="12">
        <v>216</v>
      </c>
      <c r="C78" s="2">
        <v>175.49999999999997</v>
      </c>
      <c r="D78" s="13">
        <v>44.6</v>
      </c>
    </row>
    <row r="79" spans="1:4" x14ac:dyDescent="0.25">
      <c r="A79" s="6" t="s">
        <v>130</v>
      </c>
      <c r="B79" s="12">
        <v>303</v>
      </c>
      <c r="C79" s="2">
        <v>78.000000000000028</v>
      </c>
      <c r="D79" s="13">
        <v>32.299999999999997</v>
      </c>
    </row>
    <row r="80" spans="1:4" x14ac:dyDescent="0.25">
      <c r="A80" s="6" t="s">
        <v>131</v>
      </c>
      <c r="B80" s="12">
        <v>404</v>
      </c>
      <c r="C80" s="2">
        <v>211.24999999999994</v>
      </c>
      <c r="D80" s="13">
        <v>47.1</v>
      </c>
    </row>
    <row r="81" spans="1:4" x14ac:dyDescent="0.25">
      <c r="A81" s="6" t="s">
        <v>132</v>
      </c>
      <c r="B81" s="12">
        <v>326</v>
      </c>
      <c r="C81" s="2">
        <v>227.50000000000003</v>
      </c>
      <c r="D81" s="13">
        <v>19.600000000000001</v>
      </c>
    </row>
    <row r="82" spans="1:4" x14ac:dyDescent="0.25">
      <c r="A82" s="6" t="s">
        <v>133</v>
      </c>
      <c r="B82" s="12">
        <v>307</v>
      </c>
      <c r="C82" s="2">
        <v>165.75000000000003</v>
      </c>
      <c r="D82" s="13">
        <v>21.8</v>
      </c>
    </row>
    <row r="83" spans="1:4" x14ac:dyDescent="0.25">
      <c r="A83" s="6" t="s">
        <v>134</v>
      </c>
      <c r="B83" s="12">
        <v>272</v>
      </c>
      <c r="C83" s="2">
        <v>195</v>
      </c>
      <c r="D83" s="13">
        <v>26.2</v>
      </c>
    </row>
    <row r="84" spans="1:4" x14ac:dyDescent="0.25">
      <c r="A84" s="6" t="s">
        <v>135</v>
      </c>
      <c r="B84" s="12">
        <v>310</v>
      </c>
      <c r="C84" s="2">
        <v>107.25</v>
      </c>
      <c r="D84" s="13">
        <v>21.9</v>
      </c>
    </row>
    <row r="85" spans="1:4" x14ac:dyDescent="0.25">
      <c r="A85" s="6" t="s">
        <v>136</v>
      </c>
      <c r="B85" s="12">
        <v>304</v>
      </c>
      <c r="C85" s="2">
        <v>208</v>
      </c>
      <c r="D85" s="13">
        <v>10.8</v>
      </c>
    </row>
    <row r="86" spans="1:4" x14ac:dyDescent="0.25">
      <c r="A86" s="6" t="s">
        <v>137</v>
      </c>
      <c r="B86" s="12">
        <v>248</v>
      </c>
      <c r="C86" s="2">
        <v>117.00000000000001</v>
      </c>
      <c r="D86" s="13">
        <v>9.6</v>
      </c>
    </row>
    <row r="87" spans="1:4" x14ac:dyDescent="0.25">
      <c r="A87" s="6" t="s">
        <v>138</v>
      </c>
      <c r="B87" s="12">
        <v>327</v>
      </c>
      <c r="C87" s="2">
        <v>221</v>
      </c>
      <c r="D87" s="13">
        <v>2.2999999999999998</v>
      </c>
    </row>
    <row r="88" spans="1:4" x14ac:dyDescent="0.25">
      <c r="A88" s="6" t="s">
        <v>139</v>
      </c>
      <c r="B88" s="12">
        <v>227</v>
      </c>
      <c r="C88" s="2">
        <v>156</v>
      </c>
      <c r="D88" s="13">
        <v>4.8</v>
      </c>
    </row>
    <row r="89" spans="1:4" x14ac:dyDescent="0.25">
      <c r="A89" s="6" t="s">
        <v>140</v>
      </c>
      <c r="B89" s="12">
        <v>313</v>
      </c>
      <c r="C89" s="2">
        <v>178.75</v>
      </c>
      <c r="D89" s="13">
        <v>6.9</v>
      </c>
    </row>
    <row r="90" spans="1:4" x14ac:dyDescent="0.25">
      <c r="A90" s="6" t="s">
        <v>141</v>
      </c>
      <c r="B90" s="12">
        <v>233</v>
      </c>
      <c r="C90" s="2">
        <v>159.25</v>
      </c>
      <c r="D90" s="13">
        <v>1.4</v>
      </c>
    </row>
    <row r="91" spans="1:4" x14ac:dyDescent="0.25">
      <c r="A91" s="6" t="s">
        <v>142</v>
      </c>
      <c r="B91" s="12">
        <v>239</v>
      </c>
      <c r="C91" s="2">
        <v>321.75</v>
      </c>
      <c r="D91" s="13">
        <v>4.5999999999999996</v>
      </c>
    </row>
    <row r="92" spans="1:4" x14ac:dyDescent="0.25">
      <c r="A92" s="6" t="s">
        <v>143</v>
      </c>
      <c r="B92" s="12">
        <v>283</v>
      </c>
      <c r="C92" s="2">
        <v>279.5</v>
      </c>
      <c r="D92" s="13">
        <v>13.1</v>
      </c>
    </row>
    <row r="93" spans="1:4" x14ac:dyDescent="0.25">
      <c r="A93" s="6" t="s">
        <v>144</v>
      </c>
      <c r="B93" s="12">
        <v>207</v>
      </c>
      <c r="C93" s="2">
        <v>286</v>
      </c>
      <c r="D93" s="13">
        <v>5.5</v>
      </c>
    </row>
    <row r="94" spans="1:4" x14ac:dyDescent="0.25">
      <c r="A94" s="6" t="s">
        <v>145</v>
      </c>
      <c r="B94" s="12">
        <v>170</v>
      </c>
      <c r="C94" s="2">
        <v>312</v>
      </c>
      <c r="D94" s="13">
        <v>1.3</v>
      </c>
    </row>
    <row r="95" spans="1:4" x14ac:dyDescent="0.25">
      <c r="A95" s="6" t="s">
        <v>146</v>
      </c>
      <c r="B95" s="12">
        <v>209</v>
      </c>
      <c r="C95" s="2">
        <v>269.75</v>
      </c>
      <c r="D95" s="13">
        <v>3.4</v>
      </c>
    </row>
    <row r="96" spans="1:4" x14ac:dyDescent="0.25">
      <c r="A96" s="6" t="s">
        <v>147</v>
      </c>
      <c r="B96" s="12">
        <v>281</v>
      </c>
      <c r="C96" s="2">
        <v>256.74999999999994</v>
      </c>
      <c r="D96" s="13">
        <v>4.5</v>
      </c>
    </row>
    <row r="97" spans="1:4" x14ac:dyDescent="0.25">
      <c r="A97" s="6" t="s">
        <v>148</v>
      </c>
      <c r="B97" s="12">
        <v>366</v>
      </c>
      <c r="C97" s="2">
        <v>286</v>
      </c>
      <c r="D97" s="13">
        <v>15.1</v>
      </c>
    </row>
    <row r="98" spans="1:4" x14ac:dyDescent="0.25">
      <c r="A98" s="6" t="s">
        <v>149</v>
      </c>
      <c r="B98" s="12">
        <v>377</v>
      </c>
      <c r="C98" s="2">
        <v>198.25</v>
      </c>
      <c r="D98" s="13">
        <v>9.6999999999999993</v>
      </c>
    </row>
    <row r="99" spans="1:4" x14ac:dyDescent="0.25">
      <c r="A99" s="6" t="s">
        <v>150</v>
      </c>
      <c r="B99" s="12">
        <v>293</v>
      </c>
      <c r="C99" s="2">
        <v>198.24999999999997</v>
      </c>
      <c r="D99" s="13">
        <v>8.3000000000000007</v>
      </c>
    </row>
    <row r="100" spans="1:4" x14ac:dyDescent="0.25">
      <c r="A100" s="6" t="s">
        <v>151</v>
      </c>
      <c r="B100" s="12">
        <v>256</v>
      </c>
      <c r="C100" s="2">
        <v>256</v>
      </c>
      <c r="D100" s="13">
        <v>19.2</v>
      </c>
    </row>
    <row r="101" spans="1:4" x14ac:dyDescent="0.25">
      <c r="A101" s="6" t="s">
        <v>152</v>
      </c>
      <c r="B101" s="12">
        <v>277</v>
      </c>
      <c r="C101" s="2">
        <v>282.75</v>
      </c>
      <c r="D101" s="13">
        <v>9.4</v>
      </c>
    </row>
    <row r="102" spans="1:4" x14ac:dyDescent="0.25">
      <c r="A102" s="6" t="s">
        <v>153</v>
      </c>
      <c r="B102" s="12">
        <v>258</v>
      </c>
      <c r="C102" s="2">
        <v>261.75</v>
      </c>
      <c r="D102" s="13">
        <v>39.6</v>
      </c>
    </row>
    <row r="103" spans="1:4" x14ac:dyDescent="0.25">
      <c r="A103" s="6" t="s">
        <v>154</v>
      </c>
      <c r="B103" s="12">
        <v>279</v>
      </c>
      <c r="C103" s="2">
        <v>239.75</v>
      </c>
      <c r="D103" s="13">
        <v>30</v>
      </c>
    </row>
    <row r="104" spans="1:4" x14ac:dyDescent="0.25">
      <c r="A104" s="6" t="s">
        <v>155</v>
      </c>
      <c r="B104" s="12">
        <v>305</v>
      </c>
      <c r="C104" s="2">
        <v>252.75</v>
      </c>
      <c r="D104" s="13">
        <v>1</v>
      </c>
    </row>
    <row r="105" spans="1:4" x14ac:dyDescent="0.25">
      <c r="A105" s="6" t="s">
        <v>156</v>
      </c>
      <c r="B105" s="12">
        <v>327</v>
      </c>
      <c r="C105" s="2">
        <v>236.5</v>
      </c>
      <c r="D105" s="13">
        <v>19.100000000000001</v>
      </c>
    </row>
    <row r="106" spans="1:4" x14ac:dyDescent="0.25">
      <c r="A106" s="6" t="s">
        <v>157</v>
      </c>
      <c r="B106" s="12">
        <v>317</v>
      </c>
      <c r="C106" s="2">
        <v>246.25</v>
      </c>
      <c r="D106" s="13">
        <v>21.2</v>
      </c>
    </row>
    <row r="107" spans="1:4" x14ac:dyDescent="0.25">
      <c r="A107" s="6" t="s">
        <v>158</v>
      </c>
      <c r="B107" s="12">
        <v>282</v>
      </c>
      <c r="C107" s="2">
        <v>347.74999999999994</v>
      </c>
      <c r="D107" s="13">
        <v>39.1</v>
      </c>
    </row>
    <row r="108" spans="1:4" x14ac:dyDescent="0.25">
      <c r="A108" s="6" t="s">
        <v>159</v>
      </c>
      <c r="B108" s="12">
        <v>368</v>
      </c>
      <c r="C108" s="2">
        <v>352.75</v>
      </c>
      <c r="D108" s="13">
        <v>48.5</v>
      </c>
    </row>
    <row r="109" spans="1:4" x14ac:dyDescent="0.25">
      <c r="A109" s="6" t="s">
        <v>160</v>
      </c>
      <c r="B109" s="12">
        <v>201</v>
      </c>
      <c r="C109" s="2">
        <v>375.5</v>
      </c>
      <c r="D109" s="13">
        <v>55.7</v>
      </c>
    </row>
    <row r="110" spans="1:4" x14ac:dyDescent="0.25">
      <c r="A110" s="6" t="s">
        <v>161</v>
      </c>
      <c r="B110" s="12">
        <v>31</v>
      </c>
      <c r="C110" s="2">
        <v>395</v>
      </c>
      <c r="D110" s="13">
        <v>37.5</v>
      </c>
    </row>
    <row r="111" spans="1:4" x14ac:dyDescent="0.25">
      <c r="A111" s="6" t="s">
        <v>162</v>
      </c>
      <c r="B111" s="12">
        <v>71</v>
      </c>
      <c r="C111" s="2">
        <v>395</v>
      </c>
      <c r="D111" s="13">
        <v>42.5</v>
      </c>
    </row>
    <row r="112" spans="1:4" x14ac:dyDescent="0.25">
      <c r="A112" s="6" t="s">
        <v>163</v>
      </c>
      <c r="B112" s="12">
        <v>127</v>
      </c>
      <c r="C112" s="2">
        <v>298.25</v>
      </c>
      <c r="D112" s="13">
        <v>41.6</v>
      </c>
    </row>
    <row r="113" spans="1:4" x14ac:dyDescent="0.25">
      <c r="A113" s="6" t="s">
        <v>164</v>
      </c>
      <c r="B113" s="12">
        <v>143</v>
      </c>
      <c r="C113" s="2">
        <v>274.75</v>
      </c>
      <c r="D113" s="13">
        <v>41.4</v>
      </c>
    </row>
    <row r="114" spans="1:4" x14ac:dyDescent="0.25">
      <c r="A114" s="6" t="s">
        <v>165</v>
      </c>
      <c r="B114" s="12">
        <v>119</v>
      </c>
      <c r="C114" s="2">
        <v>311.25</v>
      </c>
      <c r="D114" s="13">
        <v>40.1</v>
      </c>
    </row>
    <row r="115" spans="1:4" x14ac:dyDescent="0.25">
      <c r="A115" s="6" t="s">
        <v>166</v>
      </c>
      <c r="B115" s="12">
        <v>169</v>
      </c>
      <c r="C115" s="2">
        <v>334.75</v>
      </c>
      <c r="D115" s="13">
        <v>32</v>
      </c>
    </row>
    <row r="116" spans="1:4" x14ac:dyDescent="0.25">
      <c r="A116" s="6" t="s">
        <v>167</v>
      </c>
      <c r="B116" s="12">
        <v>145</v>
      </c>
      <c r="C116" s="2">
        <v>188.5</v>
      </c>
      <c r="D116" s="13">
        <v>44.6</v>
      </c>
    </row>
    <row r="117" spans="1:4" x14ac:dyDescent="0.25">
      <c r="A117" s="6" t="s">
        <v>168</v>
      </c>
      <c r="B117" s="12">
        <v>140</v>
      </c>
      <c r="C117" s="2">
        <v>227.50000000000003</v>
      </c>
      <c r="D117" s="13">
        <v>44.7</v>
      </c>
    </row>
    <row r="118" spans="1:4" x14ac:dyDescent="0.25">
      <c r="A118" s="6" t="s">
        <v>169</v>
      </c>
      <c r="B118" s="12">
        <v>197</v>
      </c>
      <c r="C118" s="2">
        <v>246.25</v>
      </c>
      <c r="D118" s="13">
        <v>40.799999999999997</v>
      </c>
    </row>
    <row r="119" spans="1:4" x14ac:dyDescent="0.25">
      <c r="A119" s="6" t="s">
        <v>170</v>
      </c>
      <c r="B119" s="12">
        <v>160</v>
      </c>
      <c r="C119" s="2">
        <v>323.5</v>
      </c>
      <c r="D119" s="13">
        <v>27.5</v>
      </c>
    </row>
    <row r="120" spans="1:4" x14ac:dyDescent="0.25">
      <c r="A120" s="6" t="s">
        <v>171</v>
      </c>
      <c r="B120" s="12">
        <v>170</v>
      </c>
      <c r="C120" s="2">
        <v>272.25</v>
      </c>
      <c r="D120" s="13">
        <v>26</v>
      </c>
    </row>
    <row r="121" spans="1:4" x14ac:dyDescent="0.25">
      <c r="A121" s="6" t="s">
        <v>172</v>
      </c>
      <c r="B121" s="12">
        <v>193</v>
      </c>
      <c r="C121" s="2">
        <v>275.5</v>
      </c>
      <c r="D121" s="13">
        <v>37.1</v>
      </c>
    </row>
    <row r="122" spans="1:4" x14ac:dyDescent="0.25">
      <c r="A122" s="6" t="s">
        <v>173</v>
      </c>
      <c r="B122" s="12">
        <v>90</v>
      </c>
      <c r="C122" s="2">
        <v>230</v>
      </c>
      <c r="D122" s="13">
        <v>29.7</v>
      </c>
    </row>
    <row r="123" spans="1:4" x14ac:dyDescent="0.25">
      <c r="A123" s="6" t="s">
        <v>174</v>
      </c>
      <c r="B123" s="12">
        <v>177</v>
      </c>
      <c r="C123" s="2">
        <v>272.25</v>
      </c>
      <c r="D123" s="13">
        <v>31</v>
      </c>
    </row>
    <row r="124" spans="1:4" x14ac:dyDescent="0.25">
      <c r="A124" s="6" t="s">
        <v>175</v>
      </c>
      <c r="B124" s="12">
        <v>55</v>
      </c>
      <c r="C124" s="2">
        <v>260.00000000000006</v>
      </c>
      <c r="D124" s="13">
        <v>23</v>
      </c>
    </row>
    <row r="125" spans="1:4" x14ac:dyDescent="0.25">
      <c r="A125" s="6" t="s">
        <v>176</v>
      </c>
      <c r="B125" s="12">
        <v>157</v>
      </c>
      <c r="C125" s="2">
        <v>246.25</v>
      </c>
      <c r="D125" s="13">
        <v>27.7</v>
      </c>
    </row>
    <row r="126" spans="1:4" x14ac:dyDescent="0.25">
      <c r="A126" s="6" t="s">
        <v>177</v>
      </c>
      <c r="B126" s="12">
        <v>125</v>
      </c>
      <c r="C126" s="2">
        <v>234.00000000000003</v>
      </c>
      <c r="D126" s="13">
        <v>32.6</v>
      </c>
    </row>
    <row r="127" spans="1:4" x14ac:dyDescent="0.25">
      <c r="A127" s="6" t="s">
        <v>178</v>
      </c>
      <c r="B127" s="12">
        <v>354</v>
      </c>
      <c r="C127" s="2">
        <v>172.25</v>
      </c>
      <c r="D127" s="13">
        <v>2.2999999999999998</v>
      </c>
    </row>
    <row r="128" spans="1:4" x14ac:dyDescent="0.25">
      <c r="A128" s="6" t="s">
        <v>179</v>
      </c>
      <c r="B128" s="12">
        <v>366</v>
      </c>
      <c r="C128" s="2">
        <v>214.5</v>
      </c>
      <c r="D128" s="13">
        <v>4.5999999999999996</v>
      </c>
    </row>
    <row r="129" spans="1:4" x14ac:dyDescent="0.25">
      <c r="A129" s="6" t="s">
        <v>180</v>
      </c>
      <c r="B129" s="12">
        <v>319</v>
      </c>
      <c r="C129" s="2">
        <v>204.74999999999997</v>
      </c>
      <c r="D129" s="13">
        <v>7.1</v>
      </c>
    </row>
    <row r="130" spans="1:4" x14ac:dyDescent="0.25">
      <c r="A130" s="6" t="s">
        <v>181</v>
      </c>
      <c r="B130" s="12">
        <v>332</v>
      </c>
      <c r="C130" s="2">
        <v>279.50000000000006</v>
      </c>
      <c r="D130" s="13">
        <v>2.2999999999999998</v>
      </c>
    </row>
    <row r="131" spans="1:4" x14ac:dyDescent="0.25">
      <c r="A131" s="6" t="s">
        <v>182</v>
      </c>
      <c r="B131" s="12">
        <v>332</v>
      </c>
      <c r="C131" s="2">
        <v>178.74999999999997</v>
      </c>
      <c r="D131" s="13">
        <v>11</v>
      </c>
    </row>
    <row r="132" spans="1:4" x14ac:dyDescent="0.25">
      <c r="A132" s="6" t="s">
        <v>183</v>
      </c>
      <c r="B132" s="12">
        <v>233</v>
      </c>
      <c r="C132" s="2">
        <v>208</v>
      </c>
      <c r="D132" s="13">
        <v>7.2</v>
      </c>
    </row>
    <row r="133" spans="1:4" x14ac:dyDescent="0.25">
      <c r="A133" s="6" t="s">
        <v>184</v>
      </c>
      <c r="B133" s="12">
        <v>293</v>
      </c>
      <c r="C133" s="2">
        <v>328.25</v>
      </c>
      <c r="D133" s="13">
        <v>22.3</v>
      </c>
    </row>
    <row r="134" spans="1:4" x14ac:dyDescent="0.25">
      <c r="A134" s="6" t="s">
        <v>185</v>
      </c>
      <c r="B134" s="12">
        <v>335</v>
      </c>
      <c r="C134" s="2">
        <v>266.49999999999994</v>
      </c>
      <c r="D134" s="13">
        <v>37.9</v>
      </c>
    </row>
    <row r="135" spans="1:4" x14ac:dyDescent="0.25">
      <c r="A135" s="6" t="s">
        <v>186</v>
      </c>
      <c r="B135" s="12">
        <v>326</v>
      </c>
      <c r="C135" s="2">
        <v>289.25</v>
      </c>
      <c r="D135" s="13">
        <v>15.2</v>
      </c>
    </row>
    <row r="136" spans="1:4" x14ac:dyDescent="0.25">
      <c r="A136" s="6" t="s">
        <v>187</v>
      </c>
      <c r="B136" s="12">
        <v>332</v>
      </c>
      <c r="C136" s="2">
        <v>198.25</v>
      </c>
      <c r="D136" s="13">
        <v>2.5</v>
      </c>
    </row>
    <row r="137" spans="1:4" x14ac:dyDescent="0.25">
      <c r="A137" s="6" t="s">
        <v>188</v>
      </c>
      <c r="B137" s="12">
        <v>160</v>
      </c>
      <c r="C137" s="2">
        <v>289.25</v>
      </c>
      <c r="D137" s="13">
        <v>17.600000000000001</v>
      </c>
    </row>
    <row r="138" spans="1:4" x14ac:dyDescent="0.25">
      <c r="A138" s="6" t="s">
        <v>189</v>
      </c>
      <c r="B138" s="12">
        <v>191</v>
      </c>
      <c r="C138" s="2">
        <v>156</v>
      </c>
      <c r="D138" s="13">
        <v>7.3</v>
      </c>
    </row>
    <row r="139" spans="1:4" x14ac:dyDescent="0.25">
      <c r="A139" s="6" t="s">
        <v>190</v>
      </c>
      <c r="B139" s="12">
        <v>219</v>
      </c>
      <c r="C139" s="2">
        <v>279.50000000000006</v>
      </c>
      <c r="D139" s="13">
        <v>5</v>
      </c>
    </row>
    <row r="140" spans="1:4" x14ac:dyDescent="0.25">
      <c r="A140" s="6" t="s">
        <v>191</v>
      </c>
      <c r="B140" s="12">
        <v>197</v>
      </c>
      <c r="C140" s="2">
        <v>146.25</v>
      </c>
      <c r="D140" s="13">
        <v>4.7</v>
      </c>
    </row>
    <row r="141" spans="1:4" x14ac:dyDescent="0.25">
      <c r="A141" s="6" t="s">
        <v>192</v>
      </c>
      <c r="B141" s="12">
        <v>186</v>
      </c>
      <c r="C141" s="2">
        <v>117.00000000000001</v>
      </c>
      <c r="D141" s="13">
        <v>4.0999999999999996</v>
      </c>
    </row>
    <row r="142" spans="1:4" x14ac:dyDescent="0.25">
      <c r="A142" s="6" t="s">
        <v>193</v>
      </c>
      <c r="B142" s="12">
        <v>138</v>
      </c>
      <c r="C142" s="2">
        <v>42.249999999999993</v>
      </c>
      <c r="D142" s="13">
        <v>8.6</v>
      </c>
    </row>
    <row r="143" spans="1:4" x14ac:dyDescent="0.25">
      <c r="A143" s="6" t="s">
        <v>194</v>
      </c>
      <c r="B143" s="12">
        <v>186</v>
      </c>
      <c r="C143" s="2">
        <v>113.74999999999997</v>
      </c>
      <c r="D143" s="13">
        <v>3.2</v>
      </c>
    </row>
    <row r="144" spans="1:4" x14ac:dyDescent="0.25">
      <c r="A144" s="6" t="s">
        <v>195</v>
      </c>
      <c r="B144" s="12">
        <v>151</v>
      </c>
      <c r="C144" s="2">
        <v>84.499999999999986</v>
      </c>
      <c r="D144" s="13">
        <v>10.8</v>
      </c>
    </row>
    <row r="145" spans="1:4" x14ac:dyDescent="0.25">
      <c r="A145" s="6" t="s">
        <v>196</v>
      </c>
      <c r="B145" s="12">
        <v>139</v>
      </c>
      <c r="C145" s="2">
        <v>100.75</v>
      </c>
      <c r="D145" s="13">
        <v>7.3</v>
      </c>
    </row>
    <row r="146" spans="1:4" x14ac:dyDescent="0.25">
      <c r="A146" s="6" t="s">
        <v>197</v>
      </c>
      <c r="B146" s="12">
        <v>174</v>
      </c>
      <c r="C146" s="2">
        <v>120.25000000000001</v>
      </c>
      <c r="D146" s="13">
        <v>8.6</v>
      </c>
    </row>
    <row r="147" spans="1:4" x14ac:dyDescent="0.25">
      <c r="A147" s="6" t="s">
        <v>198</v>
      </c>
      <c r="B147" s="12">
        <v>163</v>
      </c>
      <c r="C147" s="2">
        <v>204.75000000000003</v>
      </c>
      <c r="D147" s="13">
        <v>138.9</v>
      </c>
    </row>
    <row r="148" spans="1:4" x14ac:dyDescent="0.25">
      <c r="A148" s="6" t="s">
        <v>199</v>
      </c>
      <c r="B148" s="12">
        <v>186</v>
      </c>
      <c r="C148" s="2">
        <v>120.25000000000001</v>
      </c>
      <c r="D148" s="13">
        <v>61.7</v>
      </c>
    </row>
    <row r="149" spans="1:4" x14ac:dyDescent="0.25">
      <c r="A149" s="6" t="s">
        <v>200</v>
      </c>
      <c r="B149" s="12">
        <v>384</v>
      </c>
      <c r="C149" s="2">
        <v>110.5</v>
      </c>
      <c r="D149" s="13">
        <v>119.1</v>
      </c>
    </row>
    <row r="150" spans="1:4" x14ac:dyDescent="0.25">
      <c r="A150" s="6" t="s">
        <v>201</v>
      </c>
      <c r="B150" s="12">
        <v>194</v>
      </c>
      <c r="C150" s="2">
        <v>208.5</v>
      </c>
      <c r="D150" s="13">
        <v>30.1</v>
      </c>
    </row>
    <row r="151" spans="1:4" x14ac:dyDescent="0.25">
      <c r="A151" s="6" t="s">
        <v>202</v>
      </c>
      <c r="B151" s="12">
        <v>94</v>
      </c>
      <c r="C151" s="2">
        <v>87.749999999999986</v>
      </c>
      <c r="D151" s="13">
        <v>44.6</v>
      </c>
    </row>
    <row r="152" spans="1:4" x14ac:dyDescent="0.25">
      <c r="A152" s="6" t="s">
        <v>203</v>
      </c>
      <c r="B152" s="12">
        <v>148</v>
      </c>
      <c r="C152" s="2">
        <v>64.999999999999972</v>
      </c>
      <c r="D152" s="13">
        <v>88</v>
      </c>
    </row>
    <row r="153" spans="1:4" x14ac:dyDescent="0.25">
      <c r="A153" s="6" t="s">
        <v>204</v>
      </c>
      <c r="B153" s="12">
        <v>167</v>
      </c>
      <c r="C153" s="2">
        <v>190.5</v>
      </c>
      <c r="D153" s="13">
        <v>47.1</v>
      </c>
    </row>
    <row r="154" spans="1:4" x14ac:dyDescent="0.25">
      <c r="A154" s="6" t="s">
        <v>205</v>
      </c>
      <c r="B154" s="12">
        <v>261</v>
      </c>
      <c r="C154" s="2">
        <v>182.00000000000003</v>
      </c>
      <c r="D154" s="13">
        <v>16.899999999999999</v>
      </c>
    </row>
    <row r="155" spans="1:4" x14ac:dyDescent="0.25">
      <c r="A155" s="6" t="s">
        <v>206</v>
      </c>
      <c r="B155" s="12">
        <v>247</v>
      </c>
      <c r="C155" s="2">
        <v>159.25</v>
      </c>
      <c r="D155" s="13">
        <v>36.9</v>
      </c>
    </row>
    <row r="156" spans="1:4" x14ac:dyDescent="0.25">
      <c r="A156" s="6" t="s">
        <v>207</v>
      </c>
      <c r="B156" s="12">
        <v>183</v>
      </c>
      <c r="C156" s="2">
        <v>149.5</v>
      </c>
      <c r="D156" s="13">
        <v>40.799999999999997</v>
      </c>
    </row>
    <row r="157" spans="1:4" x14ac:dyDescent="0.25">
      <c r="A157" s="6" t="s">
        <v>208</v>
      </c>
      <c r="B157" s="12">
        <v>207</v>
      </c>
      <c r="C157" s="2">
        <v>159.24999999999997</v>
      </c>
      <c r="D157" s="13">
        <v>38.799999999999997</v>
      </c>
    </row>
    <row r="158" spans="1:4" x14ac:dyDescent="0.25">
      <c r="A158" s="6" t="s">
        <v>209</v>
      </c>
      <c r="B158" s="12">
        <v>252</v>
      </c>
      <c r="C158" s="2">
        <v>126.74999999999999</v>
      </c>
      <c r="D158" s="13">
        <v>28.3</v>
      </c>
    </row>
    <row r="159" spans="1:4" x14ac:dyDescent="0.25">
      <c r="A159" s="6" t="s">
        <v>210</v>
      </c>
      <c r="B159" s="12">
        <v>172</v>
      </c>
      <c r="C159" s="2">
        <v>159.25</v>
      </c>
      <c r="D159" s="13">
        <v>29.4</v>
      </c>
    </row>
    <row r="160" spans="1:4" x14ac:dyDescent="0.25">
      <c r="A160" s="6" t="s">
        <v>211</v>
      </c>
      <c r="B160" s="12">
        <v>234</v>
      </c>
      <c r="C160" s="2">
        <v>91.000000000000014</v>
      </c>
      <c r="D160" s="13">
        <v>21.8</v>
      </c>
    </row>
    <row r="161" spans="1:4" x14ac:dyDescent="0.25">
      <c r="A161" s="6" t="s">
        <v>212</v>
      </c>
      <c r="B161" s="12">
        <v>148</v>
      </c>
      <c r="C161" s="2">
        <v>198.25</v>
      </c>
      <c r="D161" s="13">
        <v>62.9</v>
      </c>
    </row>
    <row r="162" spans="1:4" x14ac:dyDescent="0.25">
      <c r="A162" s="6" t="s">
        <v>213</v>
      </c>
      <c r="B162" s="12">
        <v>209</v>
      </c>
      <c r="C162" s="2">
        <v>169</v>
      </c>
      <c r="D162" s="13">
        <v>21.8</v>
      </c>
    </row>
    <row r="163" spans="1:4" x14ac:dyDescent="0.25">
      <c r="A163" s="6" t="s">
        <v>214</v>
      </c>
      <c r="B163" s="12">
        <v>228</v>
      </c>
      <c r="C163" s="2">
        <v>165.75000000000003</v>
      </c>
      <c r="D163" s="13">
        <v>20.5</v>
      </c>
    </row>
    <row r="164" spans="1:4" x14ac:dyDescent="0.25">
      <c r="A164" s="6" t="s">
        <v>215</v>
      </c>
      <c r="B164" s="12">
        <v>182</v>
      </c>
      <c r="C164" s="2">
        <v>237.25000000000006</v>
      </c>
      <c r="D164" s="13">
        <v>40.6</v>
      </c>
    </row>
    <row r="165" spans="1:4" x14ac:dyDescent="0.25">
      <c r="A165" s="6" t="s">
        <v>216</v>
      </c>
      <c r="B165" s="12">
        <v>176</v>
      </c>
      <c r="C165" s="2">
        <v>182</v>
      </c>
      <c r="D165" s="13">
        <v>37.799999999999997</v>
      </c>
    </row>
    <row r="166" spans="1:4" x14ac:dyDescent="0.25">
      <c r="A166" s="6" t="s">
        <v>217</v>
      </c>
      <c r="B166" s="12">
        <v>222</v>
      </c>
      <c r="C166" s="2">
        <v>152.75</v>
      </c>
      <c r="D166" s="13">
        <v>21.1</v>
      </c>
    </row>
    <row r="167" spans="1:4" x14ac:dyDescent="0.25">
      <c r="A167" s="6" t="s">
        <v>218</v>
      </c>
      <c r="B167" s="12">
        <v>187</v>
      </c>
      <c r="C167" s="2">
        <v>123.50000000000001</v>
      </c>
      <c r="D167" s="13">
        <v>33.799999999999997</v>
      </c>
    </row>
    <row r="168" spans="1:4" x14ac:dyDescent="0.25">
      <c r="A168" s="6" t="s">
        <v>219</v>
      </c>
      <c r="B168" s="12">
        <v>224</v>
      </c>
      <c r="C168" s="2">
        <v>230.75</v>
      </c>
      <c r="D168" s="13">
        <v>26.4</v>
      </c>
    </row>
    <row r="169" spans="1:4" x14ac:dyDescent="0.25">
      <c r="A169" s="6" t="s">
        <v>220</v>
      </c>
      <c r="B169" s="12">
        <v>192</v>
      </c>
      <c r="C169" s="2">
        <v>182</v>
      </c>
      <c r="D169" s="13">
        <v>35.799999999999997</v>
      </c>
    </row>
    <row r="170" spans="1:4" x14ac:dyDescent="0.25">
      <c r="A170" s="6" t="s">
        <v>221</v>
      </c>
      <c r="B170" s="12">
        <v>247</v>
      </c>
      <c r="C170" s="2">
        <v>178.75</v>
      </c>
      <c r="D170" s="13">
        <v>49.9</v>
      </c>
    </row>
    <row r="171" spans="1:4" x14ac:dyDescent="0.25">
      <c r="A171" s="6" t="s">
        <v>222</v>
      </c>
      <c r="B171" s="12">
        <v>336</v>
      </c>
      <c r="C171" s="2">
        <v>181.99999999999997</v>
      </c>
      <c r="D171" s="13">
        <v>1.7</v>
      </c>
    </row>
    <row r="172" spans="1:4" x14ac:dyDescent="0.25">
      <c r="A172" s="6" t="s">
        <v>223</v>
      </c>
      <c r="B172" s="12">
        <v>355</v>
      </c>
      <c r="C172" s="2">
        <v>224.25</v>
      </c>
      <c r="D172" s="13">
        <v>9.6999999999999993</v>
      </c>
    </row>
    <row r="173" spans="1:4" x14ac:dyDescent="0.25">
      <c r="A173" s="6" t="s">
        <v>224</v>
      </c>
      <c r="B173" s="12">
        <v>367</v>
      </c>
      <c r="C173" s="2">
        <v>159.25</v>
      </c>
      <c r="D173" s="13">
        <v>3.7</v>
      </c>
    </row>
    <row r="174" spans="1:4" x14ac:dyDescent="0.25">
      <c r="A174" s="6" t="s">
        <v>225</v>
      </c>
      <c r="B174" s="12">
        <v>372</v>
      </c>
      <c r="C174" s="2">
        <v>169</v>
      </c>
      <c r="D174" s="13">
        <v>5.4</v>
      </c>
    </row>
    <row r="175" spans="1:4" x14ac:dyDescent="0.25">
      <c r="A175" s="6" t="s">
        <v>226</v>
      </c>
      <c r="B175" s="12">
        <v>359</v>
      </c>
      <c r="C175" s="2">
        <v>130.00000000000003</v>
      </c>
      <c r="D175" s="13">
        <v>2.5</v>
      </c>
    </row>
    <row r="176" spans="1:4" x14ac:dyDescent="0.25">
      <c r="A176" s="6" t="s">
        <v>227</v>
      </c>
      <c r="B176" s="12">
        <v>363</v>
      </c>
      <c r="C176" s="2">
        <v>419.25</v>
      </c>
      <c r="D176" s="13">
        <v>1</v>
      </c>
    </row>
    <row r="177" spans="1:4" x14ac:dyDescent="0.25">
      <c r="A177" s="6" t="s">
        <v>228</v>
      </c>
      <c r="B177" s="12">
        <v>342</v>
      </c>
      <c r="C177" s="2">
        <v>162.5</v>
      </c>
      <c r="D177" s="13">
        <v>16.5</v>
      </c>
    </row>
    <row r="178" spans="1:4" x14ac:dyDescent="0.25">
      <c r="A178" s="6" t="s">
        <v>229</v>
      </c>
      <c r="B178" s="12">
        <v>323</v>
      </c>
      <c r="C178" s="2">
        <v>146.25</v>
      </c>
      <c r="D178" s="13">
        <v>20.100000000000001</v>
      </c>
    </row>
    <row r="179" spans="1:4" x14ac:dyDescent="0.25">
      <c r="A179" s="6" t="s">
        <v>230</v>
      </c>
      <c r="B179" s="12">
        <v>192</v>
      </c>
      <c r="C179" s="2">
        <v>126.75000000000003</v>
      </c>
      <c r="D179" s="13">
        <v>11.7</v>
      </c>
    </row>
    <row r="180" spans="1:4" x14ac:dyDescent="0.25">
      <c r="A180" s="6" t="s">
        <v>231</v>
      </c>
      <c r="B180" s="12">
        <v>214</v>
      </c>
      <c r="C180" s="2">
        <v>61.750000000000007</v>
      </c>
      <c r="D180" s="13">
        <v>7.7</v>
      </c>
    </row>
    <row r="181" spans="1:4" x14ac:dyDescent="0.25">
      <c r="A181" s="6" t="s">
        <v>232</v>
      </c>
      <c r="B181" s="12">
        <v>185</v>
      </c>
      <c r="C181" s="2">
        <v>146.25000000000003</v>
      </c>
      <c r="D181" s="13">
        <v>8.6</v>
      </c>
    </row>
    <row r="182" spans="1:4" x14ac:dyDescent="0.25">
      <c r="A182" s="6" t="s">
        <v>233</v>
      </c>
      <c r="B182" s="12">
        <v>200</v>
      </c>
      <c r="C182" s="2">
        <v>146.25</v>
      </c>
      <c r="D182" s="13">
        <v>13.8</v>
      </c>
    </row>
    <row r="183" spans="1:4" x14ac:dyDescent="0.25">
      <c r="A183" s="6" t="s">
        <v>234</v>
      </c>
      <c r="B183" s="12">
        <v>183</v>
      </c>
      <c r="C183" s="2">
        <v>139.75</v>
      </c>
      <c r="D183" s="13">
        <v>7.4</v>
      </c>
    </row>
    <row r="184" spans="1:4" x14ac:dyDescent="0.25">
      <c r="A184" s="6" t="s">
        <v>235</v>
      </c>
      <c r="B184" s="12">
        <v>201</v>
      </c>
      <c r="C184" s="2">
        <v>48.75</v>
      </c>
      <c r="D184" s="13">
        <v>8.3000000000000007</v>
      </c>
    </row>
    <row r="185" spans="1:4" x14ac:dyDescent="0.25">
      <c r="A185" s="6" t="s">
        <v>236</v>
      </c>
      <c r="B185" s="12">
        <v>257</v>
      </c>
      <c r="C185" s="2">
        <v>87.749999999999986</v>
      </c>
      <c r="D185" s="13">
        <v>14.8</v>
      </c>
    </row>
    <row r="186" spans="1:4" x14ac:dyDescent="0.25">
      <c r="A186" s="6" t="s">
        <v>237</v>
      </c>
      <c r="B186" s="12">
        <v>174</v>
      </c>
      <c r="C186" s="2">
        <v>91.000000000000028</v>
      </c>
      <c r="D186" s="13">
        <v>15.4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05"/>
  <sheetViews>
    <sheetView topLeftCell="A26" workbookViewId="0">
      <selection activeCell="E116" sqref="E116:E125"/>
    </sheetView>
  </sheetViews>
  <sheetFormatPr defaultRowHeight="15" x14ac:dyDescent="0.25"/>
  <cols>
    <col min="1" max="1" width="49.85546875" customWidth="1"/>
    <col min="2" max="2" width="12" customWidth="1"/>
    <col min="3" max="3" width="11.140625" customWidth="1"/>
    <col min="4" max="4" width="11.85546875" customWidth="1"/>
    <col min="5" max="5" width="18.85546875" customWidth="1"/>
  </cols>
  <sheetData>
    <row r="2" spans="1:12" x14ac:dyDescent="0.25">
      <c r="B2" s="5" t="s">
        <v>11</v>
      </c>
      <c r="C2" s="5" t="s">
        <v>0</v>
      </c>
      <c r="D2" s="5" t="s">
        <v>1</v>
      </c>
      <c r="E2" s="5" t="s">
        <v>2</v>
      </c>
    </row>
    <row r="3" spans="1:12" x14ac:dyDescent="0.25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25">
      <c r="A4" t="s">
        <v>4</v>
      </c>
      <c r="B4" s="1">
        <v>1.7030000000000001</v>
      </c>
      <c r="C4" s="1">
        <f>B4-B9</f>
        <v>1.673</v>
      </c>
      <c r="D4" s="1">
        <v>50</v>
      </c>
      <c r="E4" s="7">
        <f t="shared" ref="E4:E9" si="0">(11.04*C4*C4)+(11.948*C4)+(1.5134)</f>
        <v>52.402580159999992</v>
      </c>
    </row>
    <row r="5" spans="1:12" x14ac:dyDescent="0.25">
      <c r="A5" t="s">
        <v>5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25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25">
      <c r="A7" t="s">
        <v>7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25">
      <c r="A8" t="s">
        <v>9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25">
      <c r="A9" t="s">
        <v>8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25">
      <c r="J15" s="4" t="s">
        <v>15</v>
      </c>
      <c r="K15" s="4"/>
      <c r="L15" s="4"/>
    </row>
    <row r="20" spans="1:5" x14ac:dyDescent="0.25">
      <c r="A20" s="5" t="s">
        <v>10</v>
      </c>
      <c r="B20" s="5" t="s">
        <v>11</v>
      </c>
      <c r="C20" s="5" t="s">
        <v>8</v>
      </c>
      <c r="D20" s="5" t="s">
        <v>0</v>
      </c>
      <c r="E20" s="5" t="s">
        <v>16</v>
      </c>
    </row>
    <row r="21" spans="1:5" x14ac:dyDescent="0.25">
      <c r="A21" s="6" t="s">
        <v>103</v>
      </c>
      <c r="B21" s="1">
        <v>1.21</v>
      </c>
      <c r="C21" s="1">
        <v>0.03</v>
      </c>
      <c r="D21" s="1">
        <f t="shared" ref="D21:D52" si="1">(B21-C21)</f>
        <v>1.18</v>
      </c>
      <c r="E21" s="3">
        <f t="shared" ref="E21:E52" si="2">(11.04*D21*D21)+(11.948*D21)+(1.5134)</f>
        <v>30.984135999999996</v>
      </c>
    </row>
    <row r="22" spans="1:5" x14ac:dyDescent="0.25">
      <c r="A22" s="6" t="s">
        <v>104</v>
      </c>
      <c r="B22" s="1">
        <v>0.79</v>
      </c>
      <c r="C22" s="1">
        <v>0.03</v>
      </c>
      <c r="D22" s="1">
        <f t="shared" si="1"/>
        <v>0.76</v>
      </c>
      <c r="E22" s="3">
        <f t="shared" si="2"/>
        <v>16.970583999999999</v>
      </c>
    </row>
    <row r="23" spans="1:5" x14ac:dyDescent="0.25">
      <c r="A23" s="6" t="s">
        <v>105</v>
      </c>
      <c r="B23" s="1">
        <v>1.9</v>
      </c>
      <c r="C23" s="1">
        <v>0.03</v>
      </c>
      <c r="D23" s="1">
        <f t="shared" si="1"/>
        <v>1.8699999999999999</v>
      </c>
      <c r="E23" s="3">
        <f t="shared" si="2"/>
        <v>62.461935999999987</v>
      </c>
    </row>
    <row r="24" spans="1:5" x14ac:dyDescent="0.25">
      <c r="A24" s="6" t="s">
        <v>106</v>
      </c>
      <c r="B24" s="1">
        <v>2.0299999999999998</v>
      </c>
      <c r="C24" s="1">
        <v>0.03</v>
      </c>
      <c r="D24" s="1">
        <f t="shared" si="1"/>
        <v>1.9999999999999998</v>
      </c>
      <c r="E24" s="3">
        <f t="shared" si="2"/>
        <v>69.569399999999987</v>
      </c>
    </row>
    <row r="25" spans="1:5" x14ac:dyDescent="0.25">
      <c r="A25" s="6" t="s">
        <v>107</v>
      </c>
      <c r="B25" s="1">
        <v>1.82</v>
      </c>
      <c r="C25" s="1">
        <v>0.03</v>
      </c>
      <c r="D25" s="1">
        <f t="shared" si="1"/>
        <v>1.79</v>
      </c>
      <c r="E25" s="3">
        <f t="shared" si="2"/>
        <v>58.273583999999992</v>
      </c>
    </row>
    <row r="26" spans="1:5" x14ac:dyDescent="0.25">
      <c r="A26" s="6" t="s">
        <v>108</v>
      </c>
      <c r="B26" s="1">
        <v>2.11</v>
      </c>
      <c r="C26" s="1">
        <v>0.03</v>
      </c>
      <c r="D26" s="1">
        <f t="shared" si="1"/>
        <v>2.08</v>
      </c>
      <c r="E26" s="3">
        <f t="shared" si="2"/>
        <v>74.128696000000005</v>
      </c>
    </row>
    <row r="27" spans="1:5" x14ac:dyDescent="0.25">
      <c r="A27" s="6" t="s">
        <v>109</v>
      </c>
      <c r="B27" s="1">
        <v>2.0499999999999998</v>
      </c>
      <c r="C27" s="1">
        <v>0.03</v>
      </c>
      <c r="D27" s="1">
        <f t="shared" si="1"/>
        <v>2.02</v>
      </c>
      <c r="E27" s="3">
        <f t="shared" si="2"/>
        <v>70.695976000000002</v>
      </c>
    </row>
    <row r="28" spans="1:5" x14ac:dyDescent="0.25">
      <c r="A28" s="6" t="s">
        <v>110</v>
      </c>
      <c r="B28" s="1">
        <v>1.96</v>
      </c>
      <c r="C28" s="1">
        <v>0.03</v>
      </c>
      <c r="D28" s="1">
        <f t="shared" si="1"/>
        <v>1.93</v>
      </c>
      <c r="E28" s="3">
        <f t="shared" si="2"/>
        <v>65.695936000000003</v>
      </c>
    </row>
    <row r="29" spans="1:5" x14ac:dyDescent="0.25">
      <c r="A29" s="6" t="s">
        <v>111</v>
      </c>
      <c r="B29" s="1">
        <v>2.02</v>
      </c>
      <c r="C29" s="1">
        <v>0.03</v>
      </c>
      <c r="D29" s="1">
        <f t="shared" si="1"/>
        <v>1.99</v>
      </c>
      <c r="E29" s="3">
        <f t="shared" si="2"/>
        <v>69.00942400000001</v>
      </c>
    </row>
    <row r="30" spans="1:5" x14ac:dyDescent="0.25">
      <c r="A30" s="6" t="s">
        <v>112</v>
      </c>
      <c r="B30" s="1">
        <v>1.84</v>
      </c>
      <c r="C30" s="1">
        <v>0.03</v>
      </c>
      <c r="D30" s="1">
        <f t="shared" si="1"/>
        <v>1.81</v>
      </c>
      <c r="E30" s="3">
        <f t="shared" si="2"/>
        <v>59.307423999999997</v>
      </c>
    </row>
    <row r="31" spans="1:5" x14ac:dyDescent="0.25">
      <c r="A31" s="6" t="s">
        <v>113</v>
      </c>
      <c r="B31" s="1">
        <v>2.0499999999999998</v>
      </c>
      <c r="C31" s="1">
        <v>0.03</v>
      </c>
      <c r="D31" s="1">
        <f t="shared" si="1"/>
        <v>2.02</v>
      </c>
      <c r="E31" s="3">
        <f t="shared" si="2"/>
        <v>70.695976000000002</v>
      </c>
    </row>
    <row r="32" spans="1:5" x14ac:dyDescent="0.25">
      <c r="A32" s="6" t="s">
        <v>114</v>
      </c>
      <c r="B32" s="1">
        <v>2.09</v>
      </c>
      <c r="C32" s="1">
        <v>0.03</v>
      </c>
      <c r="D32" s="1">
        <f t="shared" si="1"/>
        <v>2.06</v>
      </c>
      <c r="E32" s="3">
        <f t="shared" si="2"/>
        <v>72.97562400000001</v>
      </c>
    </row>
    <row r="33" spans="1:5" x14ac:dyDescent="0.25">
      <c r="A33" s="6" t="s">
        <v>115</v>
      </c>
      <c r="B33" s="1">
        <v>2.09</v>
      </c>
      <c r="C33" s="1">
        <v>0.03</v>
      </c>
      <c r="D33" s="1">
        <f t="shared" si="1"/>
        <v>2.06</v>
      </c>
      <c r="E33" s="3">
        <f t="shared" si="2"/>
        <v>72.97562400000001</v>
      </c>
    </row>
    <row r="34" spans="1:5" x14ac:dyDescent="0.25">
      <c r="A34" s="6" t="s">
        <v>116</v>
      </c>
      <c r="B34" s="1">
        <v>2.0299999999999998</v>
      </c>
      <c r="C34" s="1">
        <v>0.03</v>
      </c>
      <c r="D34" s="1">
        <f t="shared" si="1"/>
        <v>1.9999999999999998</v>
      </c>
      <c r="E34" s="3">
        <f t="shared" si="2"/>
        <v>69.569399999999987</v>
      </c>
    </row>
    <row r="35" spans="1:5" x14ac:dyDescent="0.25">
      <c r="A35" s="6" t="s">
        <v>117</v>
      </c>
      <c r="B35" s="1">
        <v>1.95</v>
      </c>
      <c r="C35" s="1">
        <v>0.03</v>
      </c>
      <c r="D35" s="1">
        <f t="shared" si="1"/>
        <v>1.92</v>
      </c>
      <c r="E35" s="3">
        <f t="shared" si="2"/>
        <v>65.151415999999998</v>
      </c>
    </row>
    <row r="36" spans="1:5" x14ac:dyDescent="0.25">
      <c r="A36" s="6" t="s">
        <v>118</v>
      </c>
      <c r="B36" s="1">
        <v>0.52</v>
      </c>
      <c r="C36" s="1">
        <v>0.03</v>
      </c>
      <c r="D36" s="1">
        <f t="shared" si="1"/>
        <v>0.49</v>
      </c>
      <c r="E36" s="3">
        <f t="shared" si="2"/>
        <v>10.018624000000001</v>
      </c>
    </row>
    <row r="37" spans="1:5" x14ac:dyDescent="0.25">
      <c r="A37" s="6" t="s">
        <v>119</v>
      </c>
      <c r="B37" s="1">
        <v>1.71</v>
      </c>
      <c r="C37" s="1">
        <v>0.03</v>
      </c>
      <c r="D37" s="1">
        <f t="shared" si="1"/>
        <v>1.68</v>
      </c>
      <c r="E37" s="3">
        <f t="shared" si="2"/>
        <v>52.745335999999988</v>
      </c>
    </row>
    <row r="38" spans="1:5" x14ac:dyDescent="0.25">
      <c r="A38" s="6" t="s">
        <v>120</v>
      </c>
      <c r="B38" s="1">
        <v>1.52</v>
      </c>
      <c r="C38" s="1">
        <v>0.03</v>
      </c>
      <c r="D38" s="1">
        <f t="shared" si="1"/>
        <v>1.49</v>
      </c>
      <c r="E38" s="3">
        <f t="shared" si="2"/>
        <v>43.825823999999997</v>
      </c>
    </row>
    <row r="39" spans="1:5" x14ac:dyDescent="0.25">
      <c r="A39" s="6" t="s">
        <v>121</v>
      </c>
      <c r="B39" s="1">
        <v>1.46</v>
      </c>
      <c r="C39" s="1">
        <v>0.03</v>
      </c>
      <c r="D39" s="1">
        <f t="shared" si="1"/>
        <v>1.43</v>
      </c>
      <c r="E39" s="3">
        <f t="shared" si="2"/>
        <v>41.174735999999996</v>
      </c>
    </row>
    <row r="40" spans="1:5" x14ac:dyDescent="0.25">
      <c r="A40" s="6" t="s">
        <v>122</v>
      </c>
      <c r="B40" s="1">
        <v>2.12</v>
      </c>
      <c r="C40" s="1">
        <v>0.03</v>
      </c>
      <c r="D40" s="1">
        <f t="shared" si="1"/>
        <v>2.0900000000000003</v>
      </c>
      <c r="E40" s="3">
        <f t="shared" si="2"/>
        <v>74.708544000000032</v>
      </c>
    </row>
    <row r="41" spans="1:5" x14ac:dyDescent="0.25">
      <c r="A41" s="6" t="s">
        <v>123</v>
      </c>
      <c r="B41" s="1">
        <v>1.07</v>
      </c>
      <c r="C41" s="1">
        <v>0.03</v>
      </c>
      <c r="D41" s="1">
        <f t="shared" si="1"/>
        <v>1.04</v>
      </c>
      <c r="E41" s="3">
        <f t="shared" si="2"/>
        <v>25.880184000000003</v>
      </c>
    </row>
    <row r="42" spans="1:5" x14ac:dyDescent="0.25">
      <c r="A42" s="6" t="s">
        <v>124</v>
      </c>
      <c r="B42" s="14">
        <v>0.63</v>
      </c>
      <c r="C42" s="1">
        <v>0.03</v>
      </c>
      <c r="D42" s="1">
        <f t="shared" si="1"/>
        <v>0.6</v>
      </c>
      <c r="E42" s="3">
        <f t="shared" si="2"/>
        <v>12.656600000000001</v>
      </c>
    </row>
    <row r="43" spans="1:5" x14ac:dyDescent="0.25">
      <c r="A43" s="6" t="s">
        <v>125</v>
      </c>
      <c r="B43" s="14">
        <v>1.1599999999999999</v>
      </c>
      <c r="C43" s="1">
        <v>0.03</v>
      </c>
      <c r="D43" s="1">
        <f t="shared" si="1"/>
        <v>1.1299999999999999</v>
      </c>
      <c r="E43" s="3">
        <f t="shared" si="2"/>
        <v>29.111615999999994</v>
      </c>
    </row>
    <row r="44" spans="1:5" x14ac:dyDescent="0.25">
      <c r="A44" s="6" t="s">
        <v>126</v>
      </c>
      <c r="B44" s="14">
        <v>1.31</v>
      </c>
      <c r="C44" s="1">
        <v>0.03</v>
      </c>
      <c r="D44" s="1">
        <f t="shared" si="1"/>
        <v>1.28</v>
      </c>
      <c r="E44" s="3">
        <f t="shared" si="2"/>
        <v>34.894776</v>
      </c>
    </row>
    <row r="45" spans="1:5" x14ac:dyDescent="0.25">
      <c r="A45" s="6" t="s">
        <v>127</v>
      </c>
      <c r="B45" s="14">
        <v>1.02</v>
      </c>
      <c r="C45" s="1">
        <v>0.03</v>
      </c>
      <c r="D45" s="1">
        <f t="shared" si="1"/>
        <v>0.99</v>
      </c>
      <c r="E45" s="3">
        <f t="shared" si="2"/>
        <v>24.162223999999998</v>
      </c>
    </row>
    <row r="46" spans="1:5" x14ac:dyDescent="0.25">
      <c r="A46" s="6" t="s">
        <v>128</v>
      </c>
      <c r="B46" s="14">
        <v>1.19</v>
      </c>
      <c r="C46" s="1">
        <v>0.03</v>
      </c>
      <c r="D46" s="1">
        <f t="shared" si="1"/>
        <v>1.1599999999999999</v>
      </c>
      <c r="E46" s="3">
        <f t="shared" si="2"/>
        <v>30.228503999999997</v>
      </c>
    </row>
    <row r="47" spans="1:5" x14ac:dyDescent="0.25">
      <c r="A47" s="6" t="s">
        <v>129</v>
      </c>
      <c r="B47" s="14">
        <v>1.82</v>
      </c>
      <c r="C47" s="1">
        <v>0.03</v>
      </c>
      <c r="D47" s="1">
        <f t="shared" si="1"/>
        <v>1.79</v>
      </c>
      <c r="E47" s="3">
        <f t="shared" si="2"/>
        <v>58.273583999999992</v>
      </c>
    </row>
    <row r="48" spans="1:5" x14ac:dyDescent="0.25">
      <c r="A48" s="6" t="s">
        <v>130</v>
      </c>
      <c r="B48" s="14">
        <v>1.85</v>
      </c>
      <c r="C48" s="1">
        <v>0.03</v>
      </c>
      <c r="D48" s="1">
        <f t="shared" si="1"/>
        <v>1.82</v>
      </c>
      <c r="E48" s="3">
        <f t="shared" si="2"/>
        <v>59.827655999999998</v>
      </c>
    </row>
    <row r="49" spans="1:5" x14ac:dyDescent="0.25">
      <c r="A49" s="6" t="s">
        <v>131</v>
      </c>
      <c r="B49" s="14">
        <v>1.63</v>
      </c>
      <c r="C49" s="1">
        <v>0.03</v>
      </c>
      <c r="D49" s="1">
        <f t="shared" si="1"/>
        <v>1.5999999999999999</v>
      </c>
      <c r="E49" s="3">
        <f t="shared" si="2"/>
        <v>48.892599999999995</v>
      </c>
    </row>
    <row r="50" spans="1:5" x14ac:dyDescent="0.25">
      <c r="A50" s="6" t="s">
        <v>132</v>
      </c>
      <c r="B50" s="14">
        <v>1.84</v>
      </c>
      <c r="C50" s="1">
        <v>0.03</v>
      </c>
      <c r="D50" s="1">
        <f t="shared" si="1"/>
        <v>1.81</v>
      </c>
      <c r="E50" s="3">
        <f t="shared" si="2"/>
        <v>59.307423999999997</v>
      </c>
    </row>
    <row r="51" spans="1:5" x14ac:dyDescent="0.25">
      <c r="A51" s="6" t="s">
        <v>133</v>
      </c>
      <c r="B51" s="14">
        <v>1.58</v>
      </c>
      <c r="C51" s="1">
        <v>0.03</v>
      </c>
      <c r="D51" s="1">
        <f t="shared" si="1"/>
        <v>1.55</v>
      </c>
      <c r="E51" s="3">
        <f t="shared" si="2"/>
        <v>46.556399999999996</v>
      </c>
    </row>
    <row r="52" spans="1:5" x14ac:dyDescent="0.25">
      <c r="A52" s="6" t="s">
        <v>134</v>
      </c>
      <c r="B52" s="14">
        <v>1.72</v>
      </c>
      <c r="C52" s="1">
        <v>0.03</v>
      </c>
      <c r="D52" s="1">
        <f t="shared" si="1"/>
        <v>1.69</v>
      </c>
      <c r="E52" s="3">
        <f t="shared" si="2"/>
        <v>53.23686399999999</v>
      </c>
    </row>
    <row r="53" spans="1:5" x14ac:dyDescent="0.25">
      <c r="A53" s="6" t="s">
        <v>135</v>
      </c>
      <c r="B53" s="14">
        <v>0.94</v>
      </c>
      <c r="C53" s="1">
        <v>0.03</v>
      </c>
      <c r="D53" s="1">
        <f t="shared" ref="D53:D84" si="3">(B53-C53)</f>
        <v>0.90999999999999992</v>
      </c>
      <c r="E53" s="3">
        <f t="shared" ref="E53:E84" si="4">(11.04*D53*D53)+(11.948*D53)+(1.5134)</f>
        <v>21.528303999999995</v>
      </c>
    </row>
    <row r="54" spans="1:5" x14ac:dyDescent="0.25">
      <c r="A54" s="6" t="s">
        <v>136</v>
      </c>
      <c r="B54" s="14">
        <v>1.77</v>
      </c>
      <c r="C54" s="1">
        <v>0.03</v>
      </c>
      <c r="D54" s="1">
        <f t="shared" si="3"/>
        <v>1.74</v>
      </c>
      <c r="E54" s="3">
        <f t="shared" si="4"/>
        <v>55.727623999999999</v>
      </c>
    </row>
    <row r="55" spans="1:5" x14ac:dyDescent="0.25">
      <c r="A55" s="6" t="s">
        <v>137</v>
      </c>
      <c r="B55" s="14">
        <v>0.88</v>
      </c>
      <c r="C55" s="1">
        <v>0.03</v>
      </c>
      <c r="D55" s="1">
        <f t="shared" si="3"/>
        <v>0.85</v>
      </c>
      <c r="E55" s="3">
        <f t="shared" si="4"/>
        <v>19.645599999999998</v>
      </c>
    </row>
    <row r="56" spans="1:5" x14ac:dyDescent="0.25">
      <c r="A56" s="6" t="s">
        <v>138</v>
      </c>
      <c r="B56" s="14">
        <v>0.28000000000000003</v>
      </c>
      <c r="C56" s="1">
        <v>0.03</v>
      </c>
      <c r="D56" s="1">
        <f t="shared" si="3"/>
        <v>0.25</v>
      </c>
      <c r="E56" s="3">
        <f t="shared" si="4"/>
        <v>5.1904000000000003</v>
      </c>
    </row>
    <row r="57" spans="1:5" x14ac:dyDescent="0.25">
      <c r="A57" s="6" t="s">
        <v>139</v>
      </c>
      <c r="B57" s="14">
        <v>0.75</v>
      </c>
      <c r="C57" s="1">
        <v>0.03</v>
      </c>
      <c r="D57" s="1">
        <f t="shared" si="3"/>
        <v>0.72</v>
      </c>
      <c r="E57" s="3">
        <f t="shared" si="4"/>
        <v>15.839096000000001</v>
      </c>
    </row>
    <row r="58" spans="1:5" x14ac:dyDescent="0.25">
      <c r="A58" s="6" t="s">
        <v>140</v>
      </c>
      <c r="B58" s="14">
        <v>1.0900000000000001</v>
      </c>
      <c r="C58" s="1">
        <v>0.03</v>
      </c>
      <c r="D58" s="1">
        <f t="shared" si="3"/>
        <v>1.06</v>
      </c>
      <c r="E58" s="3">
        <f t="shared" si="4"/>
        <v>26.582824000000002</v>
      </c>
    </row>
    <row r="59" spans="1:5" x14ac:dyDescent="0.25">
      <c r="A59" s="6" t="s">
        <v>141</v>
      </c>
      <c r="B59" s="14">
        <v>1.48</v>
      </c>
      <c r="C59" s="1">
        <v>0.03</v>
      </c>
      <c r="D59" s="1">
        <f t="shared" si="3"/>
        <v>1.45</v>
      </c>
      <c r="E59" s="3">
        <f t="shared" si="4"/>
        <v>42.049599999999991</v>
      </c>
    </row>
    <row r="60" spans="1:5" x14ac:dyDescent="0.25">
      <c r="A60" s="6" t="s">
        <v>142</v>
      </c>
      <c r="B60" s="14">
        <v>1.31</v>
      </c>
      <c r="C60" s="1">
        <v>0.03</v>
      </c>
      <c r="D60" s="1">
        <f t="shared" si="3"/>
        <v>1.28</v>
      </c>
      <c r="E60" s="3">
        <f t="shared" si="4"/>
        <v>34.894776</v>
      </c>
    </row>
    <row r="61" spans="1:5" x14ac:dyDescent="0.25">
      <c r="A61" s="6" t="s">
        <v>143</v>
      </c>
      <c r="B61" s="14">
        <v>0.98</v>
      </c>
      <c r="C61" s="1">
        <v>0.03</v>
      </c>
      <c r="D61" s="1">
        <f t="shared" si="3"/>
        <v>0.95</v>
      </c>
      <c r="E61" s="3">
        <f t="shared" si="4"/>
        <v>22.8276</v>
      </c>
    </row>
    <row r="62" spans="1:5" x14ac:dyDescent="0.25">
      <c r="A62" s="6" t="s">
        <v>144</v>
      </c>
      <c r="B62" s="14">
        <v>1.0900000000000001</v>
      </c>
      <c r="C62" s="1">
        <v>0.03</v>
      </c>
      <c r="D62" s="1">
        <f t="shared" si="3"/>
        <v>1.06</v>
      </c>
      <c r="E62" s="3">
        <f t="shared" si="4"/>
        <v>26.582824000000002</v>
      </c>
    </row>
    <row r="63" spans="1:5" x14ac:dyDescent="0.25">
      <c r="A63" s="6" t="s">
        <v>145</v>
      </c>
      <c r="B63" s="14">
        <v>1.38</v>
      </c>
      <c r="C63" s="1">
        <v>0.03</v>
      </c>
      <c r="D63" s="1">
        <f t="shared" si="3"/>
        <v>1.3499999999999999</v>
      </c>
      <c r="E63" s="3">
        <f t="shared" si="4"/>
        <v>37.76359999999999</v>
      </c>
    </row>
    <row r="64" spans="1:5" x14ac:dyDescent="0.25">
      <c r="A64" s="6" t="s">
        <v>146</v>
      </c>
      <c r="B64" s="14">
        <v>1.78</v>
      </c>
      <c r="C64" s="1">
        <v>0.03</v>
      </c>
      <c r="D64" s="1">
        <f t="shared" si="3"/>
        <v>1.75</v>
      </c>
      <c r="E64" s="3">
        <f t="shared" si="4"/>
        <v>56.232399999999998</v>
      </c>
    </row>
    <row r="65" spans="1:5" x14ac:dyDescent="0.25">
      <c r="A65" s="6" t="s">
        <v>147</v>
      </c>
      <c r="B65" s="14">
        <v>1.8</v>
      </c>
      <c r="C65" s="1">
        <v>0.03</v>
      </c>
      <c r="D65" s="1">
        <f t="shared" si="3"/>
        <v>1.77</v>
      </c>
      <c r="E65" s="3">
        <f t="shared" si="4"/>
        <v>57.248575999999993</v>
      </c>
    </row>
    <row r="66" spans="1:5" x14ac:dyDescent="0.25">
      <c r="A66" s="6" t="s">
        <v>53</v>
      </c>
      <c r="B66" s="14">
        <v>0.51</v>
      </c>
      <c r="C66" s="1">
        <v>0.03</v>
      </c>
      <c r="D66" s="1">
        <f t="shared" si="3"/>
        <v>0.48</v>
      </c>
      <c r="E66" s="3">
        <f t="shared" si="4"/>
        <v>9.7920560000000005</v>
      </c>
    </row>
    <row r="67" spans="1:5" x14ac:dyDescent="0.25">
      <c r="A67" s="6" t="s">
        <v>54</v>
      </c>
      <c r="B67" s="14">
        <v>2</v>
      </c>
      <c r="C67" s="1">
        <v>0.03</v>
      </c>
      <c r="D67" s="1">
        <f t="shared" si="3"/>
        <v>1.97</v>
      </c>
      <c r="E67" s="3">
        <f t="shared" si="4"/>
        <v>67.896096</v>
      </c>
    </row>
    <row r="68" spans="1:5" x14ac:dyDescent="0.25">
      <c r="A68" s="6" t="s">
        <v>55</v>
      </c>
      <c r="B68" s="14">
        <v>1.94</v>
      </c>
      <c r="C68" s="1">
        <v>0.03</v>
      </c>
      <c r="D68" s="1">
        <f t="shared" si="3"/>
        <v>1.91</v>
      </c>
      <c r="E68" s="3">
        <f t="shared" si="4"/>
        <v>64.609104000000002</v>
      </c>
    </row>
    <row r="69" spans="1:5" x14ac:dyDescent="0.25">
      <c r="A69" s="6" t="s">
        <v>56</v>
      </c>
      <c r="B69" s="14">
        <v>1.04</v>
      </c>
      <c r="C69" s="1">
        <v>0.03</v>
      </c>
      <c r="D69" s="1">
        <f t="shared" si="3"/>
        <v>1.01</v>
      </c>
      <c r="E69" s="3">
        <f t="shared" si="4"/>
        <v>24.842783999999998</v>
      </c>
    </row>
    <row r="70" spans="1:5" x14ac:dyDescent="0.25">
      <c r="A70" s="6" t="s">
        <v>57</v>
      </c>
      <c r="B70" s="14">
        <v>0.77</v>
      </c>
      <c r="C70" s="1">
        <v>0.03</v>
      </c>
      <c r="D70" s="1">
        <f t="shared" si="3"/>
        <v>0.74</v>
      </c>
      <c r="E70" s="3">
        <f t="shared" si="4"/>
        <v>16.400424000000001</v>
      </c>
    </row>
    <row r="71" spans="1:5" x14ac:dyDescent="0.25">
      <c r="A71" s="6" t="s">
        <v>58</v>
      </c>
      <c r="B71" s="14">
        <v>0.85</v>
      </c>
      <c r="C71" s="1">
        <v>0.03</v>
      </c>
      <c r="D71" s="1">
        <f t="shared" si="3"/>
        <v>0.82</v>
      </c>
      <c r="E71" s="3">
        <f t="shared" si="4"/>
        <v>18.734055999999999</v>
      </c>
    </row>
    <row r="72" spans="1:5" x14ac:dyDescent="0.25">
      <c r="A72" s="6" t="s">
        <v>59</v>
      </c>
      <c r="B72" s="14">
        <v>0.93</v>
      </c>
      <c r="C72" s="1">
        <v>0.03</v>
      </c>
      <c r="D72" s="1">
        <f t="shared" si="3"/>
        <v>0.9</v>
      </c>
      <c r="E72" s="3">
        <f t="shared" si="4"/>
        <v>21.209000000000003</v>
      </c>
    </row>
    <row r="73" spans="1:5" x14ac:dyDescent="0.25">
      <c r="A73" s="6" t="s">
        <v>60</v>
      </c>
      <c r="B73" s="14">
        <v>0.99</v>
      </c>
      <c r="C73" s="1">
        <v>0.03</v>
      </c>
      <c r="D73" s="1">
        <f t="shared" si="3"/>
        <v>0.96</v>
      </c>
      <c r="E73" s="3">
        <f t="shared" si="4"/>
        <v>23.157943999999997</v>
      </c>
    </row>
    <row r="74" spans="1:5" x14ac:dyDescent="0.25">
      <c r="A74" s="6" t="s">
        <v>61</v>
      </c>
      <c r="B74" s="14">
        <v>0.98</v>
      </c>
      <c r="C74" s="1">
        <v>0.03</v>
      </c>
      <c r="D74" s="1">
        <f t="shared" si="3"/>
        <v>0.95</v>
      </c>
      <c r="E74" s="3">
        <f t="shared" si="4"/>
        <v>22.8276</v>
      </c>
    </row>
    <row r="75" spans="1:5" x14ac:dyDescent="0.25">
      <c r="A75" s="6" t="s">
        <v>62</v>
      </c>
      <c r="B75" s="14">
        <v>1.1200000000000001</v>
      </c>
      <c r="C75" s="1">
        <v>0.03</v>
      </c>
      <c r="D75" s="1">
        <f t="shared" si="3"/>
        <v>1.0900000000000001</v>
      </c>
      <c r="E75" s="3">
        <f t="shared" si="4"/>
        <v>27.653344000000004</v>
      </c>
    </row>
    <row r="76" spans="1:5" x14ac:dyDescent="0.25">
      <c r="A76" s="6" t="s">
        <v>63</v>
      </c>
      <c r="B76" s="14">
        <v>2</v>
      </c>
      <c r="C76" s="1">
        <v>0.03</v>
      </c>
      <c r="D76" s="1">
        <f t="shared" si="3"/>
        <v>1.97</v>
      </c>
      <c r="E76" s="3">
        <f t="shared" si="4"/>
        <v>67.896096</v>
      </c>
    </row>
    <row r="77" spans="1:5" x14ac:dyDescent="0.25">
      <c r="A77" s="6" t="s">
        <v>64</v>
      </c>
      <c r="B77" s="14">
        <v>2.0099999999999998</v>
      </c>
      <c r="C77" s="1">
        <v>0.03</v>
      </c>
      <c r="D77" s="1">
        <f t="shared" si="3"/>
        <v>1.9799999999999998</v>
      </c>
      <c r="E77" s="3">
        <f t="shared" si="4"/>
        <v>68.451655999999986</v>
      </c>
    </row>
    <row r="78" spans="1:5" x14ac:dyDescent="0.25">
      <c r="A78" s="6" t="s">
        <v>65</v>
      </c>
      <c r="B78" s="14">
        <v>2.09</v>
      </c>
      <c r="C78" s="1">
        <v>0.03</v>
      </c>
      <c r="D78" s="1">
        <f t="shared" si="3"/>
        <v>2.06</v>
      </c>
      <c r="E78" s="3">
        <f t="shared" si="4"/>
        <v>72.97562400000001</v>
      </c>
    </row>
    <row r="79" spans="1:5" x14ac:dyDescent="0.25">
      <c r="A79" s="6" t="s">
        <v>66</v>
      </c>
      <c r="B79" s="14">
        <v>1.68</v>
      </c>
      <c r="C79" s="1">
        <v>0.03</v>
      </c>
      <c r="D79" s="1">
        <f t="shared" si="3"/>
        <v>1.65</v>
      </c>
      <c r="E79" s="3">
        <f t="shared" si="4"/>
        <v>51.283999999999985</v>
      </c>
    </row>
    <row r="80" spans="1:5" x14ac:dyDescent="0.25">
      <c r="A80" s="6" t="s">
        <v>67</v>
      </c>
      <c r="B80" s="14">
        <v>1.54</v>
      </c>
      <c r="C80" s="1">
        <v>0.03</v>
      </c>
      <c r="D80" s="1">
        <f t="shared" si="3"/>
        <v>1.51</v>
      </c>
      <c r="E80" s="3">
        <f t="shared" si="4"/>
        <v>44.727183999999994</v>
      </c>
    </row>
    <row r="81" spans="1:5" x14ac:dyDescent="0.25">
      <c r="A81" s="6" t="s">
        <v>68</v>
      </c>
      <c r="B81" s="14">
        <v>0.92</v>
      </c>
      <c r="C81" s="1">
        <v>0.03</v>
      </c>
      <c r="D81" s="1">
        <f t="shared" si="3"/>
        <v>0.89</v>
      </c>
      <c r="E81" s="3">
        <f t="shared" si="4"/>
        <v>20.891904</v>
      </c>
    </row>
    <row r="82" spans="1:5" x14ac:dyDescent="0.25">
      <c r="A82" s="6" t="s">
        <v>69</v>
      </c>
      <c r="B82" s="14">
        <v>1.66</v>
      </c>
      <c r="C82" s="1">
        <v>0.03</v>
      </c>
      <c r="D82" s="1">
        <f t="shared" si="3"/>
        <v>1.63</v>
      </c>
      <c r="E82" s="3">
        <f t="shared" si="4"/>
        <v>50.320815999999986</v>
      </c>
    </row>
    <row r="83" spans="1:5" x14ac:dyDescent="0.25">
      <c r="A83" s="6" t="s">
        <v>70</v>
      </c>
      <c r="B83" s="14">
        <v>2.16</v>
      </c>
      <c r="C83" s="1">
        <v>0.03</v>
      </c>
      <c r="D83" s="1">
        <f t="shared" si="3"/>
        <v>2.1300000000000003</v>
      </c>
      <c r="E83" s="3">
        <f t="shared" si="4"/>
        <v>77.050016000000014</v>
      </c>
    </row>
    <row r="84" spans="1:5" x14ac:dyDescent="0.25">
      <c r="A84" s="6" t="s">
        <v>71</v>
      </c>
      <c r="B84" s="14">
        <v>1.67</v>
      </c>
      <c r="C84" s="1">
        <v>0.03</v>
      </c>
      <c r="D84" s="1">
        <f t="shared" si="3"/>
        <v>1.64</v>
      </c>
      <c r="E84" s="3">
        <f t="shared" si="4"/>
        <v>50.801303999999995</v>
      </c>
    </row>
    <row r="85" spans="1:5" x14ac:dyDescent="0.25">
      <c r="A85" s="6" t="s">
        <v>72</v>
      </c>
      <c r="B85" s="14">
        <v>1.61</v>
      </c>
      <c r="C85" s="1">
        <v>0.03</v>
      </c>
      <c r="D85" s="1">
        <f t="shared" ref="D85:D116" si="5">(B85-C85)</f>
        <v>1.58</v>
      </c>
      <c r="E85" s="3">
        <f t="shared" ref="E85:E116" si="6">(11.04*D85*D85)+(11.948*D85)+(1.5134)</f>
        <v>47.951495999999999</v>
      </c>
    </row>
    <row r="86" spans="1:5" x14ac:dyDescent="0.25">
      <c r="A86" s="6" t="s">
        <v>73</v>
      </c>
      <c r="B86" s="14">
        <v>0.42</v>
      </c>
      <c r="C86" s="1">
        <v>0.03</v>
      </c>
      <c r="D86" s="1">
        <f t="shared" si="5"/>
        <v>0.39</v>
      </c>
      <c r="E86" s="3">
        <f t="shared" si="6"/>
        <v>7.8523040000000002</v>
      </c>
    </row>
    <row r="87" spans="1:5" x14ac:dyDescent="0.25">
      <c r="A87" s="6" t="s">
        <v>74</v>
      </c>
      <c r="B87" s="14">
        <v>1.53</v>
      </c>
      <c r="C87" s="1">
        <v>0.03</v>
      </c>
      <c r="D87" s="1">
        <f t="shared" si="5"/>
        <v>1.5</v>
      </c>
      <c r="E87" s="3">
        <f t="shared" si="6"/>
        <v>44.275399999999998</v>
      </c>
    </row>
    <row r="88" spans="1:5" x14ac:dyDescent="0.25">
      <c r="A88" s="6" t="s">
        <v>75</v>
      </c>
      <c r="B88" s="14">
        <v>0.79</v>
      </c>
      <c r="C88" s="1">
        <v>0.03</v>
      </c>
      <c r="D88" s="1">
        <f t="shared" si="5"/>
        <v>0.76</v>
      </c>
      <c r="E88" s="3">
        <f t="shared" si="6"/>
        <v>16.970583999999999</v>
      </c>
    </row>
    <row r="89" spans="1:5" x14ac:dyDescent="0.25">
      <c r="A89" s="6" t="s">
        <v>76</v>
      </c>
      <c r="B89" s="14">
        <v>1.76</v>
      </c>
      <c r="C89" s="1">
        <v>0.03</v>
      </c>
      <c r="D89" s="1">
        <f t="shared" si="5"/>
        <v>1.73</v>
      </c>
      <c r="E89" s="3">
        <f t="shared" si="6"/>
        <v>55.225055999999995</v>
      </c>
    </row>
    <row r="90" spans="1:5" x14ac:dyDescent="0.25">
      <c r="A90" s="6" t="s">
        <v>77</v>
      </c>
      <c r="B90" s="14">
        <v>1.93</v>
      </c>
      <c r="C90" s="1">
        <v>0.03</v>
      </c>
      <c r="D90" s="1">
        <f t="shared" si="5"/>
        <v>1.9</v>
      </c>
      <c r="E90" s="3">
        <f t="shared" si="6"/>
        <v>64.069000000000003</v>
      </c>
    </row>
    <row r="91" spans="1:5" x14ac:dyDescent="0.25">
      <c r="A91" s="6" t="s">
        <v>78</v>
      </c>
      <c r="B91" s="14">
        <v>1.81</v>
      </c>
      <c r="C91" s="1">
        <v>0.03</v>
      </c>
      <c r="D91" s="1">
        <f t="shared" si="5"/>
        <v>1.78</v>
      </c>
      <c r="E91" s="3">
        <f t="shared" si="6"/>
        <v>57.759975999999995</v>
      </c>
    </row>
    <row r="92" spans="1:5" x14ac:dyDescent="0.25">
      <c r="A92" s="6" t="s">
        <v>79</v>
      </c>
      <c r="B92" s="14">
        <v>1.87</v>
      </c>
      <c r="C92" s="1">
        <v>0.03</v>
      </c>
      <c r="D92" s="1">
        <f t="shared" si="5"/>
        <v>1.84</v>
      </c>
      <c r="E92" s="3">
        <f t="shared" si="6"/>
        <v>60.874744</v>
      </c>
    </row>
    <row r="93" spans="1:5" x14ac:dyDescent="0.25">
      <c r="A93" s="6" t="s">
        <v>80</v>
      </c>
      <c r="B93" s="14">
        <v>1.78</v>
      </c>
      <c r="C93" s="1">
        <v>0.03</v>
      </c>
      <c r="D93" s="1">
        <f t="shared" si="5"/>
        <v>1.75</v>
      </c>
      <c r="E93" s="3">
        <f t="shared" si="6"/>
        <v>56.232399999999998</v>
      </c>
    </row>
    <row r="94" spans="1:5" x14ac:dyDescent="0.25">
      <c r="A94" s="6" t="s">
        <v>81</v>
      </c>
      <c r="B94" s="14">
        <v>2.2799999999999998</v>
      </c>
      <c r="C94" s="1">
        <v>0.03</v>
      </c>
      <c r="D94" s="1">
        <f t="shared" si="5"/>
        <v>2.25</v>
      </c>
      <c r="E94" s="3">
        <f t="shared" si="6"/>
        <v>84.2864</v>
      </c>
    </row>
    <row r="95" spans="1:5" x14ac:dyDescent="0.25">
      <c r="A95" s="6" t="s">
        <v>82</v>
      </c>
      <c r="B95" s="14">
        <v>2.19</v>
      </c>
      <c r="C95" s="1">
        <v>0.03</v>
      </c>
      <c r="D95" s="1">
        <f t="shared" si="5"/>
        <v>2.16</v>
      </c>
      <c r="E95" s="3">
        <f t="shared" si="6"/>
        <v>78.829304000000008</v>
      </c>
    </row>
    <row r="96" spans="1:5" x14ac:dyDescent="0.25">
      <c r="A96" s="6" t="s">
        <v>83</v>
      </c>
      <c r="B96" s="14">
        <v>0.99</v>
      </c>
      <c r="C96" s="1">
        <v>0.03</v>
      </c>
      <c r="D96" s="1">
        <f t="shared" si="5"/>
        <v>0.96</v>
      </c>
      <c r="E96" s="3">
        <f t="shared" si="6"/>
        <v>23.157943999999997</v>
      </c>
    </row>
    <row r="97" spans="1:5" x14ac:dyDescent="0.25">
      <c r="A97" s="6" t="s">
        <v>84</v>
      </c>
      <c r="B97" s="14">
        <v>1.97</v>
      </c>
      <c r="C97" s="1">
        <v>0.03</v>
      </c>
      <c r="D97" s="1">
        <f t="shared" si="5"/>
        <v>1.94</v>
      </c>
      <c r="E97" s="3">
        <f t="shared" si="6"/>
        <v>66.242663999999991</v>
      </c>
    </row>
    <row r="98" spans="1:5" x14ac:dyDescent="0.25">
      <c r="A98" s="6" t="s">
        <v>85</v>
      </c>
      <c r="B98" s="14">
        <v>1.78</v>
      </c>
      <c r="C98" s="1">
        <v>0.03</v>
      </c>
      <c r="D98" s="1">
        <f t="shared" si="5"/>
        <v>1.75</v>
      </c>
      <c r="E98" s="3">
        <f t="shared" si="6"/>
        <v>56.232399999999998</v>
      </c>
    </row>
    <row r="99" spans="1:5" x14ac:dyDescent="0.25">
      <c r="A99" s="6" t="s">
        <v>86</v>
      </c>
      <c r="B99" s="14">
        <v>1.56</v>
      </c>
      <c r="C99" s="1">
        <v>0.03</v>
      </c>
      <c r="D99" s="1">
        <f t="shared" si="5"/>
        <v>1.53</v>
      </c>
      <c r="E99" s="3">
        <f t="shared" si="6"/>
        <v>45.637375999999996</v>
      </c>
    </row>
    <row r="100" spans="1:5" x14ac:dyDescent="0.25">
      <c r="A100" s="6" t="s">
        <v>87</v>
      </c>
      <c r="B100" s="14">
        <v>1.51</v>
      </c>
      <c r="C100" s="1">
        <v>0.03</v>
      </c>
      <c r="D100" s="1">
        <f t="shared" si="5"/>
        <v>1.48</v>
      </c>
      <c r="E100" s="3">
        <f t="shared" si="6"/>
        <v>43.378455999999993</v>
      </c>
    </row>
    <row r="101" spans="1:5" x14ac:dyDescent="0.25">
      <c r="A101" s="6" t="s">
        <v>88</v>
      </c>
      <c r="B101" s="14">
        <v>0.82</v>
      </c>
      <c r="C101" s="1">
        <v>0.03</v>
      </c>
      <c r="D101" s="1">
        <f t="shared" si="5"/>
        <v>0.78999999999999992</v>
      </c>
      <c r="E101" s="3">
        <f t="shared" si="6"/>
        <v>17.842383999999999</v>
      </c>
    </row>
    <row r="102" spans="1:5" x14ac:dyDescent="0.25">
      <c r="A102" s="6" t="s">
        <v>89</v>
      </c>
      <c r="B102" s="14">
        <v>1.83</v>
      </c>
      <c r="C102" s="1">
        <v>0.03</v>
      </c>
      <c r="D102" s="1">
        <f t="shared" si="5"/>
        <v>1.8</v>
      </c>
      <c r="E102" s="3">
        <f t="shared" si="6"/>
        <v>58.789400000000008</v>
      </c>
    </row>
    <row r="103" spans="1:5" x14ac:dyDescent="0.25">
      <c r="A103" s="6" t="s">
        <v>90</v>
      </c>
      <c r="B103" s="14">
        <v>1.46</v>
      </c>
      <c r="C103" s="1">
        <v>0.03</v>
      </c>
      <c r="D103" s="1">
        <f t="shared" si="5"/>
        <v>1.43</v>
      </c>
      <c r="E103" s="3">
        <f t="shared" si="6"/>
        <v>41.174735999999996</v>
      </c>
    </row>
    <row r="104" spans="1:5" x14ac:dyDescent="0.25">
      <c r="A104" s="6" t="s">
        <v>91</v>
      </c>
      <c r="B104" s="14">
        <v>1.96</v>
      </c>
      <c r="C104" s="1">
        <v>0.03</v>
      </c>
      <c r="D104" s="1">
        <f t="shared" si="5"/>
        <v>1.93</v>
      </c>
      <c r="E104" s="3">
        <f t="shared" si="6"/>
        <v>65.695936000000003</v>
      </c>
    </row>
    <row r="105" spans="1:5" x14ac:dyDescent="0.25">
      <c r="A105" s="6" t="s">
        <v>92</v>
      </c>
      <c r="B105" s="14">
        <v>1.25</v>
      </c>
      <c r="C105" s="1">
        <v>0.03</v>
      </c>
      <c r="D105" s="1">
        <f t="shared" si="5"/>
        <v>1.22</v>
      </c>
      <c r="E105" s="3">
        <f t="shared" si="6"/>
        <v>32.521895999999998</v>
      </c>
    </row>
    <row r="106" spans="1:5" x14ac:dyDescent="0.25">
      <c r="A106" s="6" t="s">
        <v>93</v>
      </c>
      <c r="B106" s="14">
        <v>2.09</v>
      </c>
      <c r="C106" s="1">
        <v>0.03</v>
      </c>
      <c r="D106" s="1">
        <f t="shared" si="5"/>
        <v>2.06</v>
      </c>
      <c r="E106" s="3">
        <f t="shared" si="6"/>
        <v>72.97562400000001</v>
      </c>
    </row>
    <row r="107" spans="1:5" x14ac:dyDescent="0.25">
      <c r="A107" s="6" t="s">
        <v>94</v>
      </c>
      <c r="B107" s="14">
        <v>1.8</v>
      </c>
      <c r="C107" s="1">
        <v>0.03</v>
      </c>
      <c r="D107" s="1">
        <f t="shared" si="5"/>
        <v>1.77</v>
      </c>
      <c r="E107" s="3">
        <f t="shared" si="6"/>
        <v>57.248575999999993</v>
      </c>
    </row>
    <row r="108" spans="1:5" x14ac:dyDescent="0.25">
      <c r="A108" s="6" t="s">
        <v>95</v>
      </c>
      <c r="B108" s="14">
        <v>1.75</v>
      </c>
      <c r="C108" s="1">
        <v>0.03</v>
      </c>
      <c r="D108" s="1">
        <f t="shared" si="5"/>
        <v>1.72</v>
      </c>
      <c r="E108" s="3">
        <f t="shared" si="6"/>
        <v>54.724695999999987</v>
      </c>
    </row>
    <row r="109" spans="1:5" x14ac:dyDescent="0.25">
      <c r="A109" s="6" t="s">
        <v>96</v>
      </c>
      <c r="B109" s="14">
        <v>0.74</v>
      </c>
      <c r="C109" s="1">
        <v>0.03</v>
      </c>
      <c r="D109" s="1">
        <f t="shared" si="5"/>
        <v>0.71</v>
      </c>
      <c r="E109" s="3">
        <f t="shared" si="6"/>
        <v>15.561743999999999</v>
      </c>
    </row>
    <row r="110" spans="1:5" x14ac:dyDescent="0.25">
      <c r="A110" s="6" t="s">
        <v>97</v>
      </c>
      <c r="B110" s="14">
        <v>1.56</v>
      </c>
      <c r="C110" s="1">
        <v>0.03</v>
      </c>
      <c r="D110" s="1">
        <f t="shared" si="5"/>
        <v>1.53</v>
      </c>
      <c r="E110" s="3">
        <f t="shared" si="6"/>
        <v>45.637375999999996</v>
      </c>
    </row>
    <row r="111" spans="1:5" x14ac:dyDescent="0.25">
      <c r="A111" s="6" t="s">
        <v>98</v>
      </c>
      <c r="B111" s="14">
        <v>7.0000000000000007E-2</v>
      </c>
      <c r="C111" s="1">
        <v>0.03</v>
      </c>
      <c r="D111" s="1">
        <f t="shared" si="5"/>
        <v>4.0000000000000008E-2</v>
      </c>
      <c r="E111" s="3">
        <f t="shared" si="6"/>
        <v>2.0089840000000003</v>
      </c>
    </row>
    <row r="112" spans="1:5" x14ac:dyDescent="0.25">
      <c r="A112" s="6" t="s">
        <v>99</v>
      </c>
      <c r="B112" s="14">
        <v>0.38</v>
      </c>
      <c r="C112" s="1">
        <v>0.03</v>
      </c>
      <c r="D112" s="1">
        <f t="shared" si="5"/>
        <v>0.35</v>
      </c>
      <c r="E112" s="3">
        <f t="shared" si="6"/>
        <v>7.0476000000000001</v>
      </c>
    </row>
    <row r="113" spans="1:5" x14ac:dyDescent="0.25">
      <c r="A113" s="6" t="s">
        <v>100</v>
      </c>
      <c r="B113" s="14">
        <v>0.59</v>
      </c>
      <c r="C113" s="1">
        <v>0.03</v>
      </c>
      <c r="D113" s="1">
        <f t="shared" si="5"/>
        <v>0.55999999999999994</v>
      </c>
      <c r="E113" s="3">
        <f t="shared" si="6"/>
        <v>11.666423999999999</v>
      </c>
    </row>
    <row r="114" spans="1:5" x14ac:dyDescent="0.25">
      <c r="A114" s="6" t="s">
        <v>101</v>
      </c>
      <c r="B114" s="14">
        <v>0.34</v>
      </c>
      <c r="C114" s="1">
        <v>0.03</v>
      </c>
      <c r="D114" s="1">
        <f t="shared" si="5"/>
        <v>0.31000000000000005</v>
      </c>
      <c r="E114" s="3">
        <f t="shared" si="6"/>
        <v>6.2782240000000007</v>
      </c>
    </row>
    <row r="115" spans="1:5" x14ac:dyDescent="0.25">
      <c r="A115" s="6" t="s">
        <v>102</v>
      </c>
      <c r="B115" s="14">
        <v>0.97</v>
      </c>
      <c r="C115" s="1">
        <v>0.03</v>
      </c>
      <c r="D115" s="1">
        <f t="shared" si="5"/>
        <v>0.94</v>
      </c>
      <c r="E115" s="3">
        <f t="shared" si="6"/>
        <v>22.499464</v>
      </c>
    </row>
    <row r="116" spans="1:5" x14ac:dyDescent="0.25">
      <c r="A116" s="6" t="s">
        <v>148</v>
      </c>
      <c r="B116" s="14">
        <v>0.99</v>
      </c>
      <c r="C116" s="1">
        <v>0.03</v>
      </c>
      <c r="D116" s="1">
        <f t="shared" si="5"/>
        <v>0.96</v>
      </c>
      <c r="E116" s="3">
        <f t="shared" si="6"/>
        <v>23.157943999999997</v>
      </c>
    </row>
    <row r="117" spans="1:5" x14ac:dyDescent="0.25">
      <c r="A117" s="6" t="s">
        <v>149</v>
      </c>
      <c r="B117" s="14">
        <v>0.69</v>
      </c>
      <c r="C117" s="1">
        <v>0.03</v>
      </c>
      <c r="D117" s="1">
        <f t="shared" ref="D117:D148" si="7">(B117-C117)</f>
        <v>0.65999999999999992</v>
      </c>
      <c r="E117" s="3">
        <f t="shared" ref="E117:E148" si="8">(11.04*D117*D117)+(11.948*D117)+(1.5134)</f>
        <v>14.208103999999999</v>
      </c>
    </row>
    <row r="118" spans="1:5" x14ac:dyDescent="0.25">
      <c r="A118" s="6" t="s">
        <v>150</v>
      </c>
      <c r="B118" s="14">
        <v>0.87</v>
      </c>
      <c r="C118" s="1">
        <v>0.03</v>
      </c>
      <c r="D118" s="1">
        <f t="shared" si="7"/>
        <v>0.84</v>
      </c>
      <c r="E118" s="3">
        <f t="shared" si="8"/>
        <v>19.339544</v>
      </c>
    </row>
    <row r="119" spans="1:5" x14ac:dyDescent="0.25">
      <c r="A119" s="6" t="s">
        <v>151</v>
      </c>
      <c r="B119" s="14">
        <v>1.07</v>
      </c>
      <c r="C119" s="1">
        <v>0.03</v>
      </c>
      <c r="D119" s="1">
        <f t="shared" si="7"/>
        <v>1.04</v>
      </c>
      <c r="E119" s="3">
        <f t="shared" si="8"/>
        <v>25.880184000000003</v>
      </c>
    </row>
    <row r="120" spans="1:5" x14ac:dyDescent="0.25">
      <c r="A120" s="6" t="s">
        <v>152</v>
      </c>
      <c r="B120" s="14">
        <v>0.79</v>
      </c>
      <c r="C120" s="1">
        <v>0.03</v>
      </c>
      <c r="D120" s="1">
        <f t="shared" si="7"/>
        <v>0.76</v>
      </c>
      <c r="E120" s="3">
        <f t="shared" si="8"/>
        <v>16.970583999999999</v>
      </c>
    </row>
    <row r="121" spans="1:5" x14ac:dyDescent="0.25">
      <c r="A121" s="6" t="s">
        <v>153</v>
      </c>
      <c r="B121" s="14">
        <v>1.56</v>
      </c>
      <c r="C121" s="1">
        <v>0.03</v>
      </c>
      <c r="D121" s="1">
        <f t="shared" si="7"/>
        <v>1.53</v>
      </c>
      <c r="E121" s="3">
        <f t="shared" si="8"/>
        <v>45.637375999999996</v>
      </c>
    </row>
    <row r="122" spans="1:5" x14ac:dyDescent="0.25">
      <c r="A122" s="6" t="s">
        <v>154</v>
      </c>
      <c r="B122" s="14">
        <v>0.98</v>
      </c>
      <c r="C122" s="1">
        <v>0.03</v>
      </c>
      <c r="D122" s="1">
        <f t="shared" si="7"/>
        <v>0.95</v>
      </c>
      <c r="E122" s="3">
        <f t="shared" si="8"/>
        <v>22.8276</v>
      </c>
    </row>
    <row r="123" spans="1:5" x14ac:dyDescent="0.25">
      <c r="A123" s="6" t="s">
        <v>155</v>
      </c>
      <c r="B123" s="14">
        <v>0.75</v>
      </c>
      <c r="C123" s="1">
        <v>0.03</v>
      </c>
      <c r="D123" s="1">
        <f t="shared" si="7"/>
        <v>0.72</v>
      </c>
      <c r="E123" s="3">
        <f t="shared" si="8"/>
        <v>15.839096000000001</v>
      </c>
    </row>
    <row r="124" spans="1:5" x14ac:dyDescent="0.25">
      <c r="A124" s="6" t="s">
        <v>156</v>
      </c>
      <c r="B124" s="14">
        <v>0.68</v>
      </c>
      <c r="C124" s="1">
        <v>0.03</v>
      </c>
      <c r="D124" s="1">
        <f t="shared" si="7"/>
        <v>0.65</v>
      </c>
      <c r="E124" s="3">
        <f t="shared" si="8"/>
        <v>13.944000000000001</v>
      </c>
    </row>
    <row r="125" spans="1:5" x14ac:dyDescent="0.25">
      <c r="A125" s="6" t="s">
        <v>157</v>
      </c>
      <c r="B125" s="14">
        <v>1.04</v>
      </c>
      <c r="C125" s="1">
        <v>0.03</v>
      </c>
      <c r="D125" s="1">
        <f t="shared" si="7"/>
        <v>1.01</v>
      </c>
      <c r="E125" s="3">
        <f t="shared" si="8"/>
        <v>24.842783999999998</v>
      </c>
    </row>
    <row r="126" spans="1:5" x14ac:dyDescent="0.25">
      <c r="A126" s="6" t="s">
        <v>158</v>
      </c>
      <c r="B126" s="14">
        <v>0.15</v>
      </c>
      <c r="C126" s="1">
        <v>0.03</v>
      </c>
      <c r="D126" s="1">
        <f t="shared" si="7"/>
        <v>0.12</v>
      </c>
      <c r="E126" s="3">
        <f t="shared" si="8"/>
        <v>3.1061360000000002</v>
      </c>
    </row>
    <row r="127" spans="1:5" x14ac:dyDescent="0.25">
      <c r="A127" s="6" t="s">
        <v>159</v>
      </c>
      <c r="B127" s="14">
        <v>0.48</v>
      </c>
      <c r="C127" s="1">
        <v>0.03</v>
      </c>
      <c r="D127" s="1">
        <f t="shared" si="7"/>
        <v>0.44999999999999996</v>
      </c>
      <c r="E127" s="3">
        <f t="shared" si="8"/>
        <v>9.1256000000000004</v>
      </c>
    </row>
    <row r="128" spans="1:5" x14ac:dyDescent="0.25">
      <c r="A128" s="6" t="s">
        <v>160</v>
      </c>
      <c r="B128" s="14">
        <v>1.39</v>
      </c>
      <c r="C128" s="1">
        <v>0.03</v>
      </c>
      <c r="D128" s="1">
        <f t="shared" si="7"/>
        <v>1.3599999999999999</v>
      </c>
      <c r="E128" s="3">
        <f t="shared" si="8"/>
        <v>38.182263999999989</v>
      </c>
    </row>
    <row r="129" spans="1:5" x14ac:dyDescent="0.25">
      <c r="A129" s="6" t="s">
        <v>161</v>
      </c>
      <c r="B129" s="14">
        <v>1.67</v>
      </c>
      <c r="C129" s="1">
        <v>0.03</v>
      </c>
      <c r="D129" s="1">
        <f t="shared" si="7"/>
        <v>1.64</v>
      </c>
      <c r="E129" s="3">
        <f t="shared" si="8"/>
        <v>50.801303999999995</v>
      </c>
    </row>
    <row r="130" spans="1:5" x14ac:dyDescent="0.25">
      <c r="A130" s="6" t="s">
        <v>162</v>
      </c>
      <c r="B130" s="14">
        <v>1.44</v>
      </c>
      <c r="C130" s="1">
        <v>0.03</v>
      </c>
      <c r="D130" s="1">
        <f t="shared" si="7"/>
        <v>1.41</v>
      </c>
      <c r="E130" s="3">
        <f t="shared" si="8"/>
        <v>40.308703999999992</v>
      </c>
    </row>
    <row r="131" spans="1:5" x14ac:dyDescent="0.25">
      <c r="A131" s="6" t="s">
        <v>163</v>
      </c>
      <c r="B131" s="14">
        <v>1.54</v>
      </c>
      <c r="C131" s="1">
        <v>0.03</v>
      </c>
      <c r="D131" s="1">
        <f t="shared" si="7"/>
        <v>1.51</v>
      </c>
      <c r="E131" s="3">
        <f t="shared" si="8"/>
        <v>44.727183999999994</v>
      </c>
    </row>
    <row r="132" spans="1:5" x14ac:dyDescent="0.25">
      <c r="A132" s="6" t="s">
        <v>164</v>
      </c>
      <c r="B132" s="14">
        <v>1.25</v>
      </c>
      <c r="C132" s="1">
        <v>0.03</v>
      </c>
      <c r="D132" s="1">
        <f t="shared" si="7"/>
        <v>1.22</v>
      </c>
      <c r="E132" s="3">
        <f t="shared" si="8"/>
        <v>32.521895999999998</v>
      </c>
    </row>
    <row r="133" spans="1:5" x14ac:dyDescent="0.25">
      <c r="A133" s="6" t="s">
        <v>165</v>
      </c>
      <c r="B133" s="14">
        <v>0.96</v>
      </c>
      <c r="C133" s="1">
        <v>0.03</v>
      </c>
      <c r="D133" s="1">
        <f t="shared" si="7"/>
        <v>0.92999999999999994</v>
      </c>
      <c r="E133" s="3">
        <f t="shared" si="8"/>
        <v>22.173535999999999</v>
      </c>
    </row>
    <row r="134" spans="1:5" x14ac:dyDescent="0.25">
      <c r="A134" s="6" t="s">
        <v>166</v>
      </c>
      <c r="B134" s="14">
        <v>1.01</v>
      </c>
      <c r="C134" s="1">
        <v>0.03</v>
      </c>
      <c r="D134" s="1">
        <f t="shared" si="7"/>
        <v>0.98</v>
      </c>
      <c r="E134" s="3">
        <f t="shared" si="8"/>
        <v>23.825256</v>
      </c>
    </row>
    <row r="135" spans="1:5" x14ac:dyDescent="0.25">
      <c r="A135" s="6" t="s">
        <v>167</v>
      </c>
      <c r="B135" s="14">
        <v>1.51</v>
      </c>
      <c r="C135" s="1">
        <v>0.03</v>
      </c>
      <c r="D135" s="1">
        <f t="shared" si="7"/>
        <v>1.48</v>
      </c>
      <c r="E135" s="3">
        <f t="shared" si="8"/>
        <v>43.378455999999993</v>
      </c>
    </row>
    <row r="136" spans="1:5" x14ac:dyDescent="0.25">
      <c r="A136" s="6" t="s">
        <v>168</v>
      </c>
      <c r="B136" s="14">
        <v>1.72</v>
      </c>
      <c r="C136" s="1">
        <v>0.03</v>
      </c>
      <c r="D136" s="1">
        <f t="shared" si="7"/>
        <v>1.69</v>
      </c>
      <c r="E136" s="3">
        <f t="shared" si="8"/>
        <v>53.23686399999999</v>
      </c>
    </row>
    <row r="137" spans="1:5" x14ac:dyDescent="0.25">
      <c r="A137" s="6" t="s">
        <v>169</v>
      </c>
      <c r="B137" s="14">
        <v>1.66</v>
      </c>
      <c r="C137" s="1">
        <v>0.03</v>
      </c>
      <c r="D137" s="1">
        <f t="shared" si="7"/>
        <v>1.63</v>
      </c>
      <c r="E137" s="3">
        <f t="shared" si="8"/>
        <v>50.320815999999986</v>
      </c>
    </row>
    <row r="138" spans="1:5" x14ac:dyDescent="0.25">
      <c r="A138" s="6" t="s">
        <v>170</v>
      </c>
      <c r="B138" s="14">
        <v>0.95</v>
      </c>
      <c r="C138" s="1">
        <v>0.03</v>
      </c>
      <c r="D138" s="1">
        <f t="shared" si="7"/>
        <v>0.91999999999999993</v>
      </c>
      <c r="E138" s="3">
        <f t="shared" si="8"/>
        <v>21.849816000000001</v>
      </c>
    </row>
    <row r="139" spans="1:5" x14ac:dyDescent="0.25">
      <c r="A139" s="6" t="s">
        <v>171</v>
      </c>
      <c r="B139" s="14">
        <v>1.05</v>
      </c>
      <c r="C139" s="1">
        <v>0.03</v>
      </c>
      <c r="D139" s="1">
        <f t="shared" si="7"/>
        <v>1.02</v>
      </c>
      <c r="E139" s="3">
        <f t="shared" si="8"/>
        <v>25.186375999999999</v>
      </c>
    </row>
    <row r="140" spans="1:5" x14ac:dyDescent="0.25">
      <c r="A140" s="6" t="s">
        <v>172</v>
      </c>
      <c r="B140" s="14">
        <v>1.55</v>
      </c>
      <c r="C140" s="1">
        <v>0.03</v>
      </c>
      <c r="D140" s="1">
        <f t="shared" si="7"/>
        <v>1.52</v>
      </c>
      <c r="E140" s="3">
        <f t="shared" si="8"/>
        <v>45.181176000000001</v>
      </c>
    </row>
    <row r="141" spans="1:5" x14ac:dyDescent="0.25">
      <c r="A141" s="6" t="s">
        <v>173</v>
      </c>
      <c r="B141" s="14">
        <v>0.42</v>
      </c>
      <c r="C141" s="1">
        <v>0.03</v>
      </c>
      <c r="D141" s="1">
        <f t="shared" si="7"/>
        <v>0.39</v>
      </c>
      <c r="E141" s="3">
        <f t="shared" si="8"/>
        <v>7.8523040000000002</v>
      </c>
    </row>
    <row r="142" spans="1:5" x14ac:dyDescent="0.25">
      <c r="A142" s="6" t="s">
        <v>174</v>
      </c>
      <c r="B142" s="14">
        <v>0.27</v>
      </c>
      <c r="C142" s="1">
        <v>0.03</v>
      </c>
      <c r="D142" s="1">
        <f t="shared" si="7"/>
        <v>0.24000000000000002</v>
      </c>
      <c r="E142" s="3">
        <f t="shared" si="8"/>
        <v>5.0168240000000006</v>
      </c>
    </row>
    <row r="143" spans="1:5" x14ac:dyDescent="0.25">
      <c r="A143" s="6" t="s">
        <v>175</v>
      </c>
      <c r="B143" s="14">
        <v>1.43</v>
      </c>
      <c r="C143" s="1">
        <v>0.03</v>
      </c>
      <c r="D143" s="1">
        <f t="shared" si="7"/>
        <v>1.4</v>
      </c>
      <c r="E143" s="3">
        <f t="shared" si="8"/>
        <v>39.878999999999998</v>
      </c>
    </row>
    <row r="144" spans="1:5" x14ac:dyDescent="0.25">
      <c r="A144" s="6" t="s">
        <v>176</v>
      </c>
      <c r="B144" s="14">
        <v>1.79</v>
      </c>
      <c r="C144" s="1">
        <v>0.03</v>
      </c>
      <c r="D144" s="1">
        <f t="shared" si="7"/>
        <v>1.76</v>
      </c>
      <c r="E144" s="3">
        <f t="shared" si="8"/>
        <v>56.739383999999994</v>
      </c>
    </row>
    <row r="145" spans="1:5" x14ac:dyDescent="0.25">
      <c r="A145" s="6" t="s">
        <v>177</v>
      </c>
      <c r="B145" s="14">
        <v>1.02</v>
      </c>
      <c r="C145" s="1">
        <v>0.03</v>
      </c>
      <c r="D145" s="1">
        <f t="shared" si="7"/>
        <v>0.99</v>
      </c>
      <c r="E145" s="3">
        <f t="shared" si="8"/>
        <v>24.162223999999998</v>
      </c>
    </row>
    <row r="146" spans="1:5" x14ac:dyDescent="0.25">
      <c r="A146" s="6" t="s">
        <v>178</v>
      </c>
      <c r="B146" s="14">
        <v>1.35</v>
      </c>
      <c r="C146" s="1">
        <v>0.03</v>
      </c>
      <c r="D146" s="1">
        <f t="shared" si="7"/>
        <v>1.32</v>
      </c>
      <c r="E146" s="3">
        <f t="shared" si="8"/>
        <v>36.520856000000002</v>
      </c>
    </row>
    <row r="147" spans="1:5" x14ac:dyDescent="0.25">
      <c r="A147" s="6" t="s">
        <v>179</v>
      </c>
      <c r="B147" s="14">
        <v>0.86</v>
      </c>
      <c r="C147" s="1">
        <v>0.03</v>
      </c>
      <c r="D147" s="1">
        <f t="shared" si="7"/>
        <v>0.83</v>
      </c>
      <c r="E147" s="3">
        <f t="shared" si="8"/>
        <v>19.035695999999998</v>
      </c>
    </row>
    <row r="148" spans="1:5" x14ac:dyDescent="0.25">
      <c r="A148" s="6" t="s">
        <v>180</v>
      </c>
      <c r="B148" s="14">
        <v>0.69</v>
      </c>
      <c r="C148" s="1">
        <v>0.03</v>
      </c>
      <c r="D148" s="1">
        <f t="shared" si="7"/>
        <v>0.65999999999999992</v>
      </c>
      <c r="E148" s="3">
        <f t="shared" si="8"/>
        <v>14.208103999999999</v>
      </c>
    </row>
    <row r="149" spans="1:5" x14ac:dyDescent="0.25">
      <c r="A149" s="6" t="s">
        <v>181</v>
      </c>
      <c r="B149" s="14">
        <v>1.06</v>
      </c>
      <c r="C149" s="1">
        <v>0.03</v>
      </c>
      <c r="D149" s="1">
        <f t="shared" ref="D149:D180" si="9">(B149-C149)</f>
        <v>1.03</v>
      </c>
      <c r="E149" s="3">
        <f t="shared" ref="E149:E180" si="10">(11.04*D149*D149)+(11.948*D149)+(1.5134)</f>
        <v>25.532176000000003</v>
      </c>
    </row>
    <row r="150" spans="1:5" x14ac:dyDescent="0.25">
      <c r="A150" s="6" t="s">
        <v>182</v>
      </c>
      <c r="B150" s="14">
        <v>0.96</v>
      </c>
      <c r="C150" s="1">
        <v>0.03</v>
      </c>
      <c r="D150" s="1">
        <f t="shared" si="9"/>
        <v>0.92999999999999994</v>
      </c>
      <c r="E150" s="3">
        <f t="shared" si="10"/>
        <v>22.173535999999999</v>
      </c>
    </row>
    <row r="151" spans="1:5" x14ac:dyDescent="0.25">
      <c r="A151" s="6" t="s">
        <v>183</v>
      </c>
      <c r="B151" s="14">
        <v>0.9</v>
      </c>
      <c r="C151" s="1">
        <v>0.03</v>
      </c>
      <c r="D151" s="1">
        <f t="shared" si="9"/>
        <v>0.87</v>
      </c>
      <c r="E151" s="3">
        <f t="shared" si="10"/>
        <v>20.264336</v>
      </c>
    </row>
    <row r="152" spans="1:5" x14ac:dyDescent="0.25">
      <c r="A152" s="6" t="s">
        <v>184</v>
      </c>
      <c r="B152" s="14">
        <v>0.23</v>
      </c>
      <c r="C152" s="1">
        <v>0.03</v>
      </c>
      <c r="D152" s="1">
        <f t="shared" si="9"/>
        <v>0.2</v>
      </c>
      <c r="E152" s="3">
        <f t="shared" si="10"/>
        <v>4.3445999999999998</v>
      </c>
    </row>
    <row r="153" spans="1:5" x14ac:dyDescent="0.25">
      <c r="A153" s="6" t="s">
        <v>185</v>
      </c>
      <c r="B153" s="14">
        <v>0.96</v>
      </c>
      <c r="C153" s="1">
        <v>0.03</v>
      </c>
      <c r="D153" s="1">
        <f t="shared" si="9"/>
        <v>0.92999999999999994</v>
      </c>
      <c r="E153" s="3">
        <f t="shared" si="10"/>
        <v>22.173535999999999</v>
      </c>
    </row>
    <row r="154" spans="1:5" x14ac:dyDescent="0.25">
      <c r="A154" s="6" t="s">
        <v>186</v>
      </c>
      <c r="B154" s="14">
        <v>1.1399999999999999</v>
      </c>
      <c r="C154" s="1">
        <v>0.03</v>
      </c>
      <c r="D154" s="1">
        <f t="shared" si="9"/>
        <v>1.1099999999999999</v>
      </c>
      <c r="E154" s="3">
        <f t="shared" si="10"/>
        <v>28.378063999999995</v>
      </c>
    </row>
    <row r="155" spans="1:5" x14ac:dyDescent="0.25">
      <c r="A155" s="6" t="s">
        <v>187</v>
      </c>
      <c r="B155" s="14">
        <v>0.91</v>
      </c>
      <c r="C155" s="1">
        <v>0.03</v>
      </c>
      <c r="D155" s="1">
        <f t="shared" si="9"/>
        <v>0.88</v>
      </c>
      <c r="E155" s="3">
        <f t="shared" si="10"/>
        <v>20.577016</v>
      </c>
    </row>
    <row r="156" spans="1:5" x14ac:dyDescent="0.25">
      <c r="A156" s="6" t="s">
        <v>188</v>
      </c>
      <c r="B156" s="14">
        <v>1.58</v>
      </c>
      <c r="C156" s="1">
        <v>0.03</v>
      </c>
      <c r="D156" s="1">
        <f t="shared" si="9"/>
        <v>1.55</v>
      </c>
      <c r="E156" s="3">
        <f t="shared" si="10"/>
        <v>46.556399999999996</v>
      </c>
    </row>
    <row r="157" spans="1:5" x14ac:dyDescent="0.25">
      <c r="A157" s="6" t="s">
        <v>189</v>
      </c>
      <c r="B157" s="14">
        <v>1.54</v>
      </c>
      <c r="C157" s="1">
        <v>0.03</v>
      </c>
      <c r="D157" s="1">
        <f t="shared" si="9"/>
        <v>1.51</v>
      </c>
      <c r="E157" s="3">
        <f t="shared" si="10"/>
        <v>44.727183999999994</v>
      </c>
    </row>
    <row r="158" spans="1:5" x14ac:dyDescent="0.25">
      <c r="A158" s="6" t="s">
        <v>190</v>
      </c>
      <c r="B158" s="14">
        <v>1.79</v>
      </c>
      <c r="C158" s="1">
        <v>0.03</v>
      </c>
      <c r="D158" s="1">
        <f t="shared" si="9"/>
        <v>1.76</v>
      </c>
      <c r="E158" s="3">
        <f t="shared" si="10"/>
        <v>56.739383999999994</v>
      </c>
    </row>
    <row r="159" spans="1:5" x14ac:dyDescent="0.25">
      <c r="A159" s="6" t="s">
        <v>191</v>
      </c>
      <c r="B159" s="14">
        <v>1.4</v>
      </c>
      <c r="C159" s="1">
        <v>0.03</v>
      </c>
      <c r="D159" s="1">
        <f t="shared" si="9"/>
        <v>1.3699999999999999</v>
      </c>
      <c r="E159" s="3">
        <f t="shared" si="10"/>
        <v>38.603135999999985</v>
      </c>
    </row>
    <row r="160" spans="1:5" x14ac:dyDescent="0.25">
      <c r="A160" s="6" t="s">
        <v>192</v>
      </c>
      <c r="B160" s="14">
        <v>1.47</v>
      </c>
      <c r="C160" s="1">
        <v>0.03</v>
      </c>
      <c r="D160" s="1">
        <f t="shared" si="9"/>
        <v>1.44</v>
      </c>
      <c r="E160" s="3">
        <f t="shared" si="10"/>
        <v>41.611063999999992</v>
      </c>
    </row>
    <row r="161" spans="1:5" x14ac:dyDescent="0.25">
      <c r="A161" s="6" t="s">
        <v>193</v>
      </c>
      <c r="B161" s="14">
        <v>0.93</v>
      </c>
      <c r="C161" s="1">
        <v>0.03</v>
      </c>
      <c r="D161" s="1">
        <f t="shared" si="9"/>
        <v>0.9</v>
      </c>
      <c r="E161" s="3">
        <f t="shared" si="10"/>
        <v>21.209000000000003</v>
      </c>
    </row>
    <row r="162" spans="1:5" x14ac:dyDescent="0.25">
      <c r="A162" s="6" t="s">
        <v>194</v>
      </c>
      <c r="B162" s="14">
        <v>1.22</v>
      </c>
      <c r="C162" s="1">
        <v>0.03</v>
      </c>
      <c r="D162" s="1">
        <f t="shared" si="9"/>
        <v>1.19</v>
      </c>
      <c r="E162" s="3">
        <f t="shared" si="10"/>
        <v>31.365264</v>
      </c>
    </row>
    <row r="163" spans="1:5" x14ac:dyDescent="0.25">
      <c r="A163" s="6" t="s">
        <v>195</v>
      </c>
      <c r="B163" s="14">
        <v>1.52</v>
      </c>
      <c r="C163" s="1">
        <v>0.03</v>
      </c>
      <c r="D163" s="1">
        <f t="shared" si="9"/>
        <v>1.49</v>
      </c>
      <c r="E163" s="3">
        <f t="shared" si="10"/>
        <v>43.825823999999997</v>
      </c>
    </row>
    <row r="164" spans="1:5" x14ac:dyDescent="0.25">
      <c r="A164" s="6" t="s">
        <v>196</v>
      </c>
      <c r="B164" s="14">
        <v>1.45</v>
      </c>
      <c r="C164" s="1">
        <v>0.03</v>
      </c>
      <c r="D164" s="1">
        <f t="shared" si="9"/>
        <v>1.42</v>
      </c>
      <c r="E164" s="3">
        <f t="shared" si="10"/>
        <v>40.740615999999996</v>
      </c>
    </row>
    <row r="165" spans="1:5" x14ac:dyDescent="0.25">
      <c r="A165" s="6" t="s">
        <v>197</v>
      </c>
      <c r="B165" s="14">
        <v>0.72</v>
      </c>
      <c r="C165" s="1">
        <v>0.03</v>
      </c>
      <c r="D165" s="1">
        <f t="shared" si="9"/>
        <v>0.69</v>
      </c>
      <c r="E165" s="3">
        <f t="shared" si="10"/>
        <v>15.013663999999999</v>
      </c>
    </row>
    <row r="166" spans="1:5" x14ac:dyDescent="0.25">
      <c r="A166" s="6" t="s">
        <v>198</v>
      </c>
      <c r="B166" s="14">
        <v>1.65</v>
      </c>
      <c r="C166" s="1">
        <v>0.03</v>
      </c>
      <c r="D166" s="1">
        <f t="shared" si="9"/>
        <v>1.6199999999999999</v>
      </c>
      <c r="E166" s="3">
        <f t="shared" si="10"/>
        <v>49.842535999999988</v>
      </c>
    </row>
    <row r="167" spans="1:5" x14ac:dyDescent="0.25">
      <c r="A167" s="6" t="s">
        <v>199</v>
      </c>
      <c r="B167" s="14">
        <v>1.19</v>
      </c>
      <c r="C167" s="1">
        <v>0.03</v>
      </c>
      <c r="D167" s="1">
        <f t="shared" si="9"/>
        <v>1.1599999999999999</v>
      </c>
      <c r="E167" s="3">
        <f t="shared" si="10"/>
        <v>30.228503999999997</v>
      </c>
    </row>
    <row r="168" spans="1:5" x14ac:dyDescent="0.25">
      <c r="A168" s="6" t="s">
        <v>200</v>
      </c>
      <c r="B168" s="14">
        <v>1.65</v>
      </c>
      <c r="C168" s="1">
        <v>0.03</v>
      </c>
      <c r="D168" s="1">
        <f t="shared" si="9"/>
        <v>1.6199999999999999</v>
      </c>
      <c r="E168" s="3">
        <f t="shared" si="10"/>
        <v>49.842535999999988</v>
      </c>
    </row>
    <row r="169" spans="1:5" x14ac:dyDescent="0.25">
      <c r="A169" s="6" t="s">
        <v>201</v>
      </c>
      <c r="B169" s="14">
        <v>1.7</v>
      </c>
      <c r="C169" s="1">
        <v>0.03</v>
      </c>
      <c r="D169" s="1">
        <f t="shared" si="9"/>
        <v>1.67</v>
      </c>
      <c r="E169" s="3">
        <f t="shared" si="10"/>
        <v>52.256015999999995</v>
      </c>
    </row>
    <row r="170" spans="1:5" x14ac:dyDescent="0.25">
      <c r="A170" s="6" t="s">
        <v>202</v>
      </c>
      <c r="B170" s="14">
        <v>1.54</v>
      </c>
      <c r="C170" s="1">
        <v>0.03</v>
      </c>
      <c r="D170" s="1">
        <f t="shared" si="9"/>
        <v>1.51</v>
      </c>
      <c r="E170" s="3">
        <f t="shared" si="10"/>
        <v>44.727183999999994</v>
      </c>
    </row>
    <row r="171" spans="1:5" x14ac:dyDescent="0.25">
      <c r="A171" s="6" t="s">
        <v>203</v>
      </c>
      <c r="B171" s="14">
        <v>1.83</v>
      </c>
      <c r="C171" s="1">
        <v>0.03</v>
      </c>
      <c r="D171" s="1">
        <f t="shared" si="9"/>
        <v>1.8</v>
      </c>
      <c r="E171" s="3">
        <f t="shared" si="10"/>
        <v>58.789400000000008</v>
      </c>
    </row>
    <row r="172" spans="1:5" x14ac:dyDescent="0.25">
      <c r="A172" s="6" t="s">
        <v>204</v>
      </c>
      <c r="B172" s="14">
        <v>0.87</v>
      </c>
      <c r="C172" s="1">
        <v>0.03</v>
      </c>
      <c r="D172" s="1">
        <f t="shared" si="9"/>
        <v>0.84</v>
      </c>
      <c r="E172" s="3">
        <f t="shared" si="10"/>
        <v>19.339544</v>
      </c>
    </row>
    <row r="173" spans="1:5" x14ac:dyDescent="0.25">
      <c r="A173" s="6" t="s">
        <v>205</v>
      </c>
      <c r="B173" s="14">
        <v>1.82</v>
      </c>
      <c r="C173" s="1">
        <v>0.03</v>
      </c>
      <c r="D173" s="1">
        <f t="shared" si="9"/>
        <v>1.79</v>
      </c>
      <c r="E173" s="3">
        <f t="shared" si="10"/>
        <v>58.273583999999992</v>
      </c>
    </row>
    <row r="174" spans="1:5" x14ac:dyDescent="0.25">
      <c r="A174" s="6" t="s">
        <v>206</v>
      </c>
      <c r="B174" s="14">
        <v>1.44</v>
      </c>
      <c r="C174" s="1">
        <v>0.03</v>
      </c>
      <c r="D174" s="1">
        <f t="shared" si="9"/>
        <v>1.41</v>
      </c>
      <c r="E174" s="3">
        <f t="shared" si="10"/>
        <v>40.308703999999992</v>
      </c>
    </row>
    <row r="175" spans="1:5" x14ac:dyDescent="0.25">
      <c r="A175" s="6" t="s">
        <v>207</v>
      </c>
      <c r="B175" s="14">
        <v>1.4</v>
      </c>
      <c r="C175" s="1">
        <v>0.03</v>
      </c>
      <c r="D175" s="1">
        <f t="shared" si="9"/>
        <v>1.3699999999999999</v>
      </c>
      <c r="E175" s="3">
        <f t="shared" si="10"/>
        <v>38.603135999999985</v>
      </c>
    </row>
    <row r="176" spans="1:5" x14ac:dyDescent="0.25">
      <c r="A176" s="6" t="s">
        <v>208</v>
      </c>
      <c r="B176" s="14">
        <v>1.64</v>
      </c>
      <c r="C176" s="1">
        <v>0.03</v>
      </c>
      <c r="D176" s="1">
        <f t="shared" si="9"/>
        <v>1.6099999999999999</v>
      </c>
      <c r="E176" s="3">
        <f t="shared" si="10"/>
        <v>49.366463999999986</v>
      </c>
    </row>
    <row r="177" spans="1:5" x14ac:dyDescent="0.25">
      <c r="A177" s="6" t="s">
        <v>209</v>
      </c>
      <c r="B177" s="14">
        <v>1.4</v>
      </c>
      <c r="C177" s="1">
        <v>0.03</v>
      </c>
      <c r="D177" s="1">
        <f t="shared" si="9"/>
        <v>1.3699999999999999</v>
      </c>
      <c r="E177" s="3">
        <f t="shared" si="10"/>
        <v>38.603135999999985</v>
      </c>
    </row>
    <row r="178" spans="1:5" x14ac:dyDescent="0.25">
      <c r="A178" s="6" t="s">
        <v>210</v>
      </c>
      <c r="B178" s="14">
        <v>1.6</v>
      </c>
      <c r="C178" s="1">
        <v>0.03</v>
      </c>
      <c r="D178" s="1">
        <f t="shared" si="9"/>
        <v>1.57</v>
      </c>
      <c r="E178" s="3">
        <f t="shared" si="10"/>
        <v>47.484255999999995</v>
      </c>
    </row>
    <row r="179" spans="1:5" x14ac:dyDescent="0.25">
      <c r="A179" s="6" t="s">
        <v>211</v>
      </c>
      <c r="B179" s="14">
        <v>1.62</v>
      </c>
      <c r="C179" s="1">
        <v>0.03</v>
      </c>
      <c r="D179" s="1">
        <f t="shared" si="9"/>
        <v>1.59</v>
      </c>
      <c r="E179" s="3">
        <f t="shared" si="10"/>
        <v>48.420943999999999</v>
      </c>
    </row>
    <row r="180" spans="1:5" x14ac:dyDescent="0.25">
      <c r="A180" s="6" t="s">
        <v>212</v>
      </c>
      <c r="B180" s="14">
        <v>1.46</v>
      </c>
      <c r="C180" s="1">
        <v>0.03</v>
      </c>
      <c r="D180" s="1">
        <f t="shared" si="9"/>
        <v>1.43</v>
      </c>
      <c r="E180" s="3">
        <f t="shared" si="10"/>
        <v>41.174735999999996</v>
      </c>
    </row>
    <row r="181" spans="1:5" x14ac:dyDescent="0.25">
      <c r="A181" s="6" t="s">
        <v>213</v>
      </c>
      <c r="B181" s="14">
        <v>1.71</v>
      </c>
      <c r="C181" s="1">
        <v>0.03</v>
      </c>
      <c r="D181" s="1">
        <f t="shared" ref="D181:D212" si="11">(B181-C181)</f>
        <v>1.68</v>
      </c>
      <c r="E181" s="3">
        <f t="shared" ref="E181:E212" si="12">(11.04*D181*D181)+(11.948*D181)+(1.5134)</f>
        <v>52.745335999999988</v>
      </c>
    </row>
    <row r="182" spans="1:5" x14ac:dyDescent="0.25">
      <c r="A182" s="6" t="s">
        <v>214</v>
      </c>
      <c r="B182" s="14">
        <v>1.59</v>
      </c>
      <c r="C182" s="1">
        <v>0.03</v>
      </c>
      <c r="D182" s="1">
        <f t="shared" si="11"/>
        <v>1.56</v>
      </c>
      <c r="E182" s="3">
        <f t="shared" si="12"/>
        <v>47.019224000000001</v>
      </c>
    </row>
    <row r="183" spans="1:5" x14ac:dyDescent="0.25">
      <c r="A183" s="6" t="s">
        <v>215</v>
      </c>
      <c r="B183" s="14">
        <v>1.6</v>
      </c>
      <c r="C183" s="1">
        <v>0.03</v>
      </c>
      <c r="D183" s="1">
        <f t="shared" si="11"/>
        <v>1.57</v>
      </c>
      <c r="E183" s="3">
        <f t="shared" si="12"/>
        <v>47.484255999999995</v>
      </c>
    </row>
    <row r="184" spans="1:5" x14ac:dyDescent="0.25">
      <c r="A184" s="6" t="s">
        <v>216</v>
      </c>
      <c r="B184" s="14">
        <v>1.6</v>
      </c>
      <c r="C184" s="1">
        <v>0.03</v>
      </c>
      <c r="D184" s="1">
        <f t="shared" si="11"/>
        <v>1.57</v>
      </c>
      <c r="E184" s="3">
        <f t="shared" si="12"/>
        <v>47.484255999999995</v>
      </c>
    </row>
    <row r="185" spans="1:5" x14ac:dyDescent="0.25">
      <c r="A185" s="6" t="s">
        <v>217</v>
      </c>
      <c r="B185" s="14">
        <v>1.49</v>
      </c>
      <c r="C185" s="1">
        <v>0.03</v>
      </c>
      <c r="D185" s="1">
        <f t="shared" si="11"/>
        <v>1.46</v>
      </c>
      <c r="E185" s="3">
        <f t="shared" si="12"/>
        <v>42.490343999999993</v>
      </c>
    </row>
    <row r="186" spans="1:5" x14ac:dyDescent="0.25">
      <c r="A186" s="6" t="s">
        <v>218</v>
      </c>
      <c r="B186" s="14">
        <v>1.78</v>
      </c>
      <c r="C186" s="1">
        <v>0.03</v>
      </c>
      <c r="D186" s="1">
        <f t="shared" si="11"/>
        <v>1.75</v>
      </c>
      <c r="E186" s="3">
        <f t="shared" si="12"/>
        <v>56.232399999999998</v>
      </c>
    </row>
    <row r="187" spans="1:5" x14ac:dyDescent="0.25">
      <c r="A187" s="6" t="s">
        <v>219</v>
      </c>
      <c r="B187" s="14">
        <v>1.55</v>
      </c>
      <c r="C187" s="1">
        <v>0.03</v>
      </c>
      <c r="D187" s="1">
        <f t="shared" si="11"/>
        <v>1.52</v>
      </c>
      <c r="E187" s="3">
        <f t="shared" si="12"/>
        <v>45.181176000000001</v>
      </c>
    </row>
    <row r="188" spans="1:5" x14ac:dyDescent="0.25">
      <c r="A188" s="6" t="s">
        <v>220</v>
      </c>
      <c r="B188" s="14">
        <v>0.4</v>
      </c>
      <c r="C188" s="1">
        <v>0.03</v>
      </c>
      <c r="D188" s="1">
        <f t="shared" si="11"/>
        <v>0.37</v>
      </c>
      <c r="E188" s="3">
        <f t="shared" si="12"/>
        <v>7.4455359999999997</v>
      </c>
    </row>
    <row r="189" spans="1:5" x14ac:dyDescent="0.25">
      <c r="A189" s="6" t="s">
        <v>221</v>
      </c>
      <c r="B189" s="14">
        <v>1.32</v>
      </c>
      <c r="C189" s="1">
        <v>0.03</v>
      </c>
      <c r="D189" s="1">
        <f t="shared" si="11"/>
        <v>1.29</v>
      </c>
      <c r="E189" s="3">
        <f t="shared" si="12"/>
        <v>35.297984</v>
      </c>
    </row>
    <row r="190" spans="1:5" x14ac:dyDescent="0.25">
      <c r="A190" s="6" t="s">
        <v>222</v>
      </c>
      <c r="B190" s="14">
        <v>1.26</v>
      </c>
      <c r="C190" s="1">
        <v>0.03</v>
      </c>
      <c r="D190" s="1">
        <f t="shared" si="11"/>
        <v>1.23</v>
      </c>
      <c r="E190" s="3">
        <f t="shared" si="12"/>
        <v>32.911856</v>
      </c>
    </row>
    <row r="191" spans="1:5" x14ac:dyDescent="0.25">
      <c r="A191" s="6" t="s">
        <v>223</v>
      </c>
      <c r="B191" s="14">
        <v>1.38</v>
      </c>
      <c r="C191" s="1">
        <v>0.03</v>
      </c>
      <c r="D191" s="1">
        <f t="shared" si="11"/>
        <v>1.3499999999999999</v>
      </c>
      <c r="E191" s="3">
        <f t="shared" si="12"/>
        <v>37.76359999999999</v>
      </c>
    </row>
    <row r="192" spans="1:5" x14ac:dyDescent="0.25">
      <c r="A192" s="6" t="s">
        <v>224</v>
      </c>
      <c r="B192" s="14">
        <v>2.0099999999999998</v>
      </c>
      <c r="C192" s="1">
        <v>0.03</v>
      </c>
      <c r="D192" s="1">
        <f t="shared" si="11"/>
        <v>1.9799999999999998</v>
      </c>
      <c r="E192" s="3">
        <f t="shared" si="12"/>
        <v>68.451655999999986</v>
      </c>
    </row>
    <row r="193" spans="1:5" x14ac:dyDescent="0.25">
      <c r="A193" s="6" t="s">
        <v>225</v>
      </c>
      <c r="B193" s="14">
        <v>1.44</v>
      </c>
      <c r="C193" s="1">
        <v>0.03</v>
      </c>
      <c r="D193" s="1">
        <f t="shared" si="11"/>
        <v>1.41</v>
      </c>
      <c r="E193" s="3">
        <f t="shared" si="12"/>
        <v>40.308703999999992</v>
      </c>
    </row>
    <row r="194" spans="1:5" x14ac:dyDescent="0.25">
      <c r="A194" s="6" t="s">
        <v>226</v>
      </c>
      <c r="B194" s="14">
        <v>1.32</v>
      </c>
      <c r="C194" s="1">
        <v>0.03</v>
      </c>
      <c r="D194" s="1">
        <f t="shared" si="11"/>
        <v>1.29</v>
      </c>
      <c r="E194" s="3">
        <f t="shared" si="12"/>
        <v>35.297984</v>
      </c>
    </row>
    <row r="195" spans="1:5" x14ac:dyDescent="0.25">
      <c r="A195" s="6" t="s">
        <v>227</v>
      </c>
      <c r="B195" s="14">
        <v>1.56</v>
      </c>
      <c r="C195" s="1">
        <v>0.03</v>
      </c>
      <c r="D195" s="1">
        <f t="shared" si="11"/>
        <v>1.53</v>
      </c>
      <c r="E195" s="3">
        <f t="shared" si="12"/>
        <v>45.637375999999996</v>
      </c>
    </row>
    <row r="196" spans="1:5" x14ac:dyDescent="0.25">
      <c r="A196" s="6" t="s">
        <v>228</v>
      </c>
      <c r="B196" s="14">
        <v>1.44</v>
      </c>
      <c r="C196" s="1">
        <v>0.03</v>
      </c>
      <c r="D196" s="1">
        <f t="shared" si="11"/>
        <v>1.41</v>
      </c>
      <c r="E196" s="3">
        <f t="shared" si="12"/>
        <v>40.308703999999992</v>
      </c>
    </row>
    <row r="197" spans="1:5" x14ac:dyDescent="0.25">
      <c r="A197" s="6" t="s">
        <v>229</v>
      </c>
      <c r="B197" s="14">
        <v>1.83</v>
      </c>
      <c r="C197" s="1">
        <v>0.03</v>
      </c>
      <c r="D197" s="1">
        <f t="shared" si="11"/>
        <v>1.8</v>
      </c>
      <c r="E197" s="3">
        <f t="shared" si="12"/>
        <v>58.789400000000008</v>
      </c>
    </row>
    <row r="198" spans="1:5" x14ac:dyDescent="0.25">
      <c r="A198" s="6" t="s">
        <v>230</v>
      </c>
      <c r="B198" s="14">
        <v>1.22</v>
      </c>
      <c r="C198" s="1">
        <v>0.03</v>
      </c>
      <c r="D198" s="1">
        <f t="shared" si="11"/>
        <v>1.19</v>
      </c>
      <c r="E198" s="3">
        <f t="shared" si="12"/>
        <v>31.365264</v>
      </c>
    </row>
    <row r="199" spans="1:5" x14ac:dyDescent="0.25">
      <c r="A199" s="6" t="s">
        <v>231</v>
      </c>
      <c r="B199" s="14">
        <v>1.1499999999999999</v>
      </c>
      <c r="C199" s="1">
        <v>0.03</v>
      </c>
      <c r="D199" s="1">
        <f t="shared" si="11"/>
        <v>1.1199999999999999</v>
      </c>
      <c r="E199" s="3">
        <f t="shared" si="12"/>
        <v>28.743735999999995</v>
      </c>
    </row>
    <row r="200" spans="1:5" x14ac:dyDescent="0.25">
      <c r="A200" s="6" t="s">
        <v>232</v>
      </c>
      <c r="B200" s="14">
        <v>1.38</v>
      </c>
      <c r="C200" s="1">
        <v>0.03</v>
      </c>
      <c r="D200" s="1">
        <f t="shared" si="11"/>
        <v>1.3499999999999999</v>
      </c>
      <c r="E200" s="3">
        <f t="shared" si="12"/>
        <v>37.76359999999999</v>
      </c>
    </row>
    <row r="201" spans="1:5" x14ac:dyDescent="0.25">
      <c r="A201" s="6" t="s">
        <v>233</v>
      </c>
      <c r="B201" s="14">
        <v>1.46</v>
      </c>
      <c r="C201" s="1">
        <v>0.03</v>
      </c>
      <c r="D201" s="1">
        <f t="shared" si="11"/>
        <v>1.43</v>
      </c>
      <c r="E201" s="3">
        <f t="shared" si="12"/>
        <v>41.174735999999996</v>
      </c>
    </row>
    <row r="202" spans="1:5" x14ac:dyDescent="0.25">
      <c r="A202" s="6" t="s">
        <v>234</v>
      </c>
      <c r="B202" s="14">
        <v>1.07</v>
      </c>
      <c r="C202" s="1">
        <v>0.03</v>
      </c>
      <c r="D202" s="1">
        <f t="shared" si="11"/>
        <v>1.04</v>
      </c>
      <c r="E202" s="3">
        <f t="shared" si="12"/>
        <v>25.880184000000003</v>
      </c>
    </row>
    <row r="203" spans="1:5" x14ac:dyDescent="0.25">
      <c r="A203" s="6" t="s">
        <v>235</v>
      </c>
      <c r="B203" s="14">
        <v>0.28000000000000003</v>
      </c>
      <c r="C203" s="1">
        <v>0.03</v>
      </c>
      <c r="D203" s="1">
        <f t="shared" si="11"/>
        <v>0.25</v>
      </c>
      <c r="E203" s="3">
        <f t="shared" si="12"/>
        <v>5.1904000000000003</v>
      </c>
    </row>
    <row r="204" spans="1:5" x14ac:dyDescent="0.25">
      <c r="A204" s="6" t="s">
        <v>236</v>
      </c>
      <c r="B204" s="14">
        <v>1.5</v>
      </c>
      <c r="C204" s="1">
        <v>0.03</v>
      </c>
      <c r="D204" s="1">
        <f t="shared" si="11"/>
        <v>1.47</v>
      </c>
      <c r="E204" s="3">
        <f t="shared" si="12"/>
        <v>42.933295999999991</v>
      </c>
    </row>
    <row r="205" spans="1:5" x14ac:dyDescent="0.25">
      <c r="A205" s="6" t="s">
        <v>237</v>
      </c>
      <c r="B205" s="14">
        <v>0.43</v>
      </c>
      <c r="C205" s="1">
        <v>0.03</v>
      </c>
      <c r="D205" s="1">
        <f t="shared" si="11"/>
        <v>0.4</v>
      </c>
      <c r="E205" s="3">
        <f t="shared" si="12"/>
        <v>8.0590000000000011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4"/>
  <sheetViews>
    <sheetView tabSelected="1" workbookViewId="0">
      <selection activeCell="K10" sqref="K10"/>
    </sheetView>
  </sheetViews>
  <sheetFormatPr defaultRowHeight="15" x14ac:dyDescent="0.25"/>
  <cols>
    <col min="1" max="1" width="32" style="16" customWidth="1"/>
    <col min="2" max="2" width="14.85546875" style="16" customWidth="1"/>
    <col min="3" max="3" width="14" style="16" customWidth="1"/>
    <col min="4" max="4" width="15" style="16" customWidth="1"/>
    <col min="5" max="5" width="70.28515625" style="16" customWidth="1"/>
    <col min="6" max="16384" width="9.140625" style="16"/>
  </cols>
  <sheetData>
    <row r="1" spans="1:5" ht="16.5" thickTop="1" thickBot="1" x14ac:dyDescent="0.3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</row>
    <row r="2" spans="1:5" ht="16.5" thickTop="1" thickBot="1" x14ac:dyDescent="0.3">
      <c r="A2" s="17" t="s">
        <v>26</v>
      </c>
      <c r="B2" s="18" t="s">
        <v>22</v>
      </c>
      <c r="C2" s="19" t="s">
        <v>27</v>
      </c>
      <c r="D2" s="19" t="s">
        <v>24</v>
      </c>
      <c r="E2" s="19" t="s">
        <v>28</v>
      </c>
    </row>
    <row r="3" spans="1:5" ht="16.5" thickTop="1" thickBot="1" x14ac:dyDescent="0.3">
      <c r="A3" s="17" t="s">
        <v>29</v>
      </c>
      <c r="B3" s="18" t="s">
        <v>22</v>
      </c>
      <c r="C3" s="19" t="s">
        <v>23</v>
      </c>
      <c r="D3" s="19" t="s">
        <v>24</v>
      </c>
      <c r="E3" s="19" t="s">
        <v>25</v>
      </c>
    </row>
    <row r="4" spans="1:5" ht="16.5" thickTop="1" thickBot="1" x14ac:dyDescent="0.3">
      <c r="A4" s="20" t="s">
        <v>30</v>
      </c>
      <c r="B4" s="18" t="s">
        <v>22</v>
      </c>
      <c r="C4" s="19" t="s">
        <v>23</v>
      </c>
      <c r="D4" s="19" t="s">
        <v>24</v>
      </c>
      <c r="E4" s="19" t="s">
        <v>28</v>
      </c>
    </row>
    <row r="5" spans="1:5" ht="16.5" thickTop="1" thickBot="1" x14ac:dyDescent="0.3">
      <c r="A5" s="17" t="s">
        <v>239</v>
      </c>
      <c r="B5" s="18" t="s">
        <v>22</v>
      </c>
      <c r="C5" s="19" t="s">
        <v>23</v>
      </c>
      <c r="D5" s="19" t="s">
        <v>24</v>
      </c>
      <c r="E5" s="19" t="s">
        <v>25</v>
      </c>
    </row>
    <row r="6" spans="1:5" ht="15.75" thickTop="1" x14ac:dyDescent="0.25">
      <c r="A6" s="21" t="s">
        <v>257</v>
      </c>
      <c r="B6" s="21"/>
      <c r="C6" s="21"/>
      <c r="D6" s="21"/>
      <c r="E6" s="21"/>
    </row>
    <row r="193" spans="1:4" ht="15.75" x14ac:dyDescent="0.25">
      <c r="A193" s="8" t="s">
        <v>31</v>
      </c>
      <c r="B193" s="9"/>
      <c r="C193" s="9"/>
    </row>
    <row r="194" spans="1:4" ht="15.75" x14ac:dyDescent="0.25">
      <c r="A194" s="9" t="s">
        <v>32</v>
      </c>
      <c r="B194" s="9"/>
      <c r="C194" s="9"/>
    </row>
    <row r="195" spans="1:4" ht="15.75" x14ac:dyDescent="0.25">
      <c r="A195" s="9" t="s">
        <v>33</v>
      </c>
      <c r="B195" s="9"/>
      <c r="C195" s="9"/>
    </row>
    <row r="196" spans="1:4" ht="15.75" x14ac:dyDescent="0.25">
      <c r="A196" s="9" t="s">
        <v>34</v>
      </c>
      <c r="B196" s="9"/>
      <c r="C196" s="9"/>
    </row>
    <row r="197" spans="1:4" ht="15.75" x14ac:dyDescent="0.25">
      <c r="A197" s="9" t="s">
        <v>35</v>
      </c>
      <c r="B197" s="9"/>
      <c r="C197" s="9"/>
    </row>
    <row r="198" spans="1:4" ht="15.75" x14ac:dyDescent="0.25">
      <c r="A198" s="9" t="s">
        <v>36</v>
      </c>
      <c r="B198" s="9"/>
      <c r="C198" s="9"/>
    </row>
    <row r="199" spans="1:4" ht="15.75" x14ac:dyDescent="0.25">
      <c r="A199" s="9" t="s">
        <v>37</v>
      </c>
      <c r="B199" s="9"/>
      <c r="C199" s="9"/>
    </row>
    <row r="200" spans="1:4" ht="15.75" x14ac:dyDescent="0.25">
      <c r="A200" s="9" t="s">
        <v>38</v>
      </c>
      <c r="B200" s="9"/>
      <c r="C200" s="9"/>
    </row>
    <row r="201" spans="1:4" ht="15.75" x14ac:dyDescent="0.25">
      <c r="A201" s="9" t="s">
        <v>39</v>
      </c>
      <c r="B201" s="9"/>
      <c r="C201" s="9"/>
    </row>
    <row r="202" spans="1:4" ht="15.75" x14ac:dyDescent="0.25">
      <c r="A202" s="9" t="s">
        <v>40</v>
      </c>
      <c r="B202" s="9"/>
      <c r="C202" s="9"/>
    </row>
    <row r="203" spans="1:4" ht="15.75" x14ac:dyDescent="0.25">
      <c r="A203" s="9" t="s">
        <v>41</v>
      </c>
      <c r="B203" s="9"/>
      <c r="C203" s="9"/>
    </row>
    <row r="204" spans="1:4" ht="15.75" x14ac:dyDescent="0.25">
      <c r="A204" s="9" t="s">
        <v>42</v>
      </c>
      <c r="B204" s="9"/>
      <c r="C204" s="9"/>
    </row>
    <row r="205" spans="1:4" ht="15.75" x14ac:dyDescent="0.25">
      <c r="A205" s="9" t="s">
        <v>43</v>
      </c>
      <c r="B205" s="9"/>
      <c r="C205" s="9"/>
    </row>
    <row r="207" spans="1:4" ht="15.75" x14ac:dyDescent="0.25">
      <c r="A207" s="10" t="s">
        <v>44</v>
      </c>
      <c r="B207" s="9"/>
      <c r="C207" s="9"/>
      <c r="D207" s="9"/>
    </row>
    <row r="208" spans="1:4" ht="15.75" x14ac:dyDescent="0.25">
      <c r="A208" s="11" t="s">
        <v>45</v>
      </c>
      <c r="B208" s="9"/>
      <c r="C208" s="9"/>
      <c r="D208" s="9"/>
    </row>
    <row r="209" spans="1:4" ht="15.75" x14ac:dyDescent="0.25">
      <c r="A209" s="9" t="s">
        <v>46</v>
      </c>
      <c r="B209" s="9"/>
      <c r="C209" s="9"/>
      <c r="D209" s="9"/>
    </row>
    <row r="210" spans="1:4" ht="15.75" x14ac:dyDescent="0.25">
      <c r="A210" s="9" t="s">
        <v>47</v>
      </c>
      <c r="B210" s="9"/>
      <c r="C210" s="9"/>
      <c r="D210" s="9"/>
    </row>
    <row r="211" spans="1:4" ht="15.75" x14ac:dyDescent="0.25">
      <c r="A211" s="9" t="s">
        <v>48</v>
      </c>
      <c r="B211" s="9"/>
      <c r="C211" s="9"/>
      <c r="D211" s="9"/>
    </row>
    <row r="212" spans="1:4" ht="15.75" x14ac:dyDescent="0.25">
      <c r="A212" s="9" t="s">
        <v>49</v>
      </c>
      <c r="B212" s="9"/>
      <c r="C212" s="9"/>
      <c r="D212" s="9"/>
    </row>
    <row r="214" spans="1:4" x14ac:dyDescent="0.25">
      <c r="A214" s="22" t="s">
        <v>50</v>
      </c>
    </row>
    <row r="215" spans="1:4" x14ac:dyDescent="0.25">
      <c r="A215" s="16" t="s">
        <v>51</v>
      </c>
    </row>
    <row r="216" spans="1:4" x14ac:dyDescent="0.25">
      <c r="A216" s="16" t="s">
        <v>52</v>
      </c>
    </row>
    <row r="218" spans="1:4" ht="15.75" x14ac:dyDescent="0.25">
      <c r="A218" s="8" t="s">
        <v>240</v>
      </c>
    </row>
    <row r="219" spans="1:4" ht="15.75" x14ac:dyDescent="0.25">
      <c r="A219" s="9" t="s">
        <v>241</v>
      </c>
    </row>
    <row r="220" spans="1:4" ht="15.75" x14ac:dyDescent="0.25">
      <c r="A220" s="9" t="s">
        <v>242</v>
      </c>
    </row>
    <row r="221" spans="1:4" ht="15.75" x14ac:dyDescent="0.25">
      <c r="A221" s="9" t="s">
        <v>243</v>
      </c>
    </row>
    <row r="222" spans="1:4" ht="15.75" x14ac:dyDescent="0.25">
      <c r="A222" s="9" t="s">
        <v>244</v>
      </c>
    </row>
    <row r="223" spans="1:4" ht="15.75" x14ac:dyDescent="0.25">
      <c r="A223" s="9" t="s">
        <v>245</v>
      </c>
    </row>
    <row r="224" spans="1:4" ht="15.75" x14ac:dyDescent="0.25">
      <c r="A224" s="9" t="s">
        <v>246</v>
      </c>
    </row>
    <row r="225" spans="1:1" ht="15.75" x14ac:dyDescent="0.25">
      <c r="A225" s="9" t="s">
        <v>247</v>
      </c>
    </row>
    <row r="226" spans="1:1" ht="15.75" x14ac:dyDescent="0.25">
      <c r="A226" s="9" t="s">
        <v>248</v>
      </c>
    </row>
    <row r="227" spans="1:1" ht="15.75" x14ac:dyDescent="0.25">
      <c r="A227" s="9" t="s">
        <v>249</v>
      </c>
    </row>
    <row r="228" spans="1:1" ht="15.75" x14ac:dyDescent="0.25">
      <c r="A228" s="9" t="s">
        <v>250</v>
      </c>
    </row>
    <row r="229" spans="1:1" ht="15.75" x14ac:dyDescent="0.25">
      <c r="A229" s="9" t="s">
        <v>251</v>
      </c>
    </row>
    <row r="230" spans="1:1" ht="15.75" x14ac:dyDescent="0.25">
      <c r="A230" s="9" t="s">
        <v>252</v>
      </c>
    </row>
    <row r="231" spans="1:1" ht="15.75" x14ac:dyDescent="0.25">
      <c r="A231" s="9" t="s">
        <v>253</v>
      </c>
    </row>
    <row r="232" spans="1:1" ht="15.75" x14ac:dyDescent="0.25">
      <c r="A232" s="9" t="s">
        <v>254</v>
      </c>
    </row>
    <row r="233" spans="1:1" ht="15.75" x14ac:dyDescent="0.25">
      <c r="A233" s="9" t="s">
        <v>255</v>
      </c>
    </row>
    <row r="234" spans="1:1" ht="15.75" x14ac:dyDescent="0.25">
      <c r="A234" s="9" t="s">
        <v>256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SOD-CAT-MPO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2022-02-11T11:59:45Z</dcterms:created>
  <dcterms:modified xsi:type="dcterms:W3CDTF">2022-04-11T09:38:27Z</dcterms:modified>
</cp:coreProperties>
</file>