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iz Akın\Desktop\"/>
    </mc:Choice>
  </mc:AlternateContent>
  <bookViews>
    <workbookView xWindow="0" yWindow="0" windowWidth="24000" windowHeight="975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2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<sst xmlns="http://schemas.openxmlformats.org/spreadsheetml/2006/main" count="37" uniqueCount="37">
  <si>
    <t>RAT PAI-1 (OD)</t>
  </si>
  <si>
    <t>RAT PAI-1 (ng/ml)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</si>
  <si>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</si>
  <si>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</si>
  <si>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</si>
  <si>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</si>
  <si>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</si>
  <si>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</si>
  <si>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</si>
  <si>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</si>
  <si>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</si>
  <si>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</si>
  <si>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</si>
  <si>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</si>
  <si>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</si>
  <si>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</si>
  <si>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</si>
  <si>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</si>
  <si>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</si>
  <si>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</si>
  <si>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</si>
  <si>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</si>
  <si>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</si>
  <si>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</si>
  <si>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</si>
  <si>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S1</t>
  </si>
  <si>
    <t>S2</t>
  </si>
  <si>
    <t>S3</t>
  </si>
  <si>
    <t>S4</t>
  </si>
  <si>
    <t>S5</t>
  </si>
  <si>
    <t>S6</t>
  </si>
  <si>
    <t>STN1</t>
  </si>
  <si>
    <t>STN2</t>
  </si>
  <si>
    <t>STN3</t>
  </si>
  <si>
    <t>STN4</t>
  </si>
  <si>
    <t>STN5</t>
  </si>
  <si>
    <t>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</si>
</sst>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RAT</a:t>
            </a:r>
            <a:r>
              <a:rPr lang="tr-TR" baseline="0"/>
              <a:t> PAI-1</a:t>
            </a:r>
            <a:endParaRPr lang="tr-T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Sayfa1!$I$5:$M$5</c:f>
              <c:numCache>
                <c:formatCode>General</c:formatCode>
                <c:ptCount val="5"/>
                <c:pt idx="0">
                  <c:v>2.1720000000000002</c:v>
                </c:pt>
                <c:pt idx="1">
                  <c:v>1.3149999999999999</c:v>
                </c:pt>
                <c:pt idx="2">
                  <c:v>0.61899999999999999</c:v>
                </c:pt>
                <c:pt idx="3">
                  <c:v>0.26100000000000001</c:v>
                </c:pt>
                <c:pt idx="4">
                  <c:v>0.11799999999999999</c:v>
                </c:pt>
              </c:numCache>
            </c:numRef>
          </c:xVal>
          <c:yVal>
            <c:numRef>
              <c:f>Sayfa1!$I$6:$M$6</c:f>
              <c:numCache>
                <c:formatCode>General</c:formatCode>
                <c:ptCount val="5"/>
                <c:pt idx="0">
                  <c:v>64</c:v>
                </c:pt>
                <c:pt idx="1">
                  <c:v>32</c:v>
                </c:pt>
                <c:pt idx="2">
                  <c:v>16</c:v>
                </c:pt>
                <c:pt idx="3">
                  <c:v>8</c:v>
                </c:pt>
                <c:pt idx="4">
                  <c:v>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43728"/>
        <c:axId val="211944512"/>
      </c:scatterChart>
      <c:valAx>
        <c:axId val="21194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944512"/>
        <c:crosses val="autoZero"/>
        <c:crossBetween val="midCat"/>
      </c:valAx>
      <c:valAx>
        <c:axId val="21194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1194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0</xdr:row>
      <xdr:rowOff>171450</xdr:rowOff>
    </xdr:from>
    <xdr:to>
      <xdr:col>14</xdr:col>
      <xdr:colOff>314325</xdr:colOff>
      <xdr:row>15</xdr:row>
      <xdr:rowOff>57150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zoomScale="120" zoomScaleNormal="120" workbookViewId="0">
      <selection activeCell="K22" sqref="K22"/>
    </sheetView>
  </sheetViews>
  <sheetFormatPr defaultRowHeight="15" x14ac:dyDescent="0.25"/>
  <cols>
    <col min="2" max="2" width="14.7109375" customWidth="1"/>
    <col min="3" max="3" width="17.42578125" customWidth="1"/>
  </cols>
  <sheetData>
    <row r="1" spans="1:14" x14ac:dyDescent="0.25">
      <c r="B1" t="s">
        <v>0</v>
      </c>
      <c r="C1" t="s">
        <v>1</v>
      </c>
    </row>
    <row r="2" spans="1:14" x14ac:dyDescent="0.25">
      <c r="A2" t="s">
        <v>31</v>
      </c>
      <c r="B2" s="1">
        <v>2.2650000000000001</v>
      </c>
      <c r="C2" s="1">
        <f>5.268*2.72^(1.2385*B2)</f>
        <v>87.236762999532189</v>
      </c>
    </row>
    <row r="3" spans="1:14" x14ac:dyDescent="0.25">
      <c r="A3" t="s">
        <v>32</v>
      </c>
      <c r="B3" s="1">
        <v>1.4079999999999999</v>
      </c>
      <c r="C3" s="1">
        <f t="shared" ref="C3:C36" si="0">5.268*2.72^(1.2385*B3)</f>
        <v>30.161330648658808</v>
      </c>
    </row>
    <row r="4" spans="1:14" x14ac:dyDescent="0.25">
      <c r="A4" t="s">
        <v>33</v>
      </c>
      <c r="B4" s="1">
        <v>0.71199999999999997</v>
      </c>
      <c r="C4" s="1">
        <f t="shared" si="0"/>
        <v>12.730745630026801</v>
      </c>
      <c r="I4" s="1">
        <v>2.2650000000000001</v>
      </c>
      <c r="J4" s="1">
        <v>1.4079999999999999</v>
      </c>
      <c r="K4" s="1">
        <v>0.71199999999999997</v>
      </c>
      <c r="L4" s="1">
        <v>0.35399999999999998</v>
      </c>
      <c r="M4" s="1">
        <v>0.21099999999999999</v>
      </c>
      <c r="N4" s="1"/>
    </row>
    <row r="5" spans="1:14" x14ac:dyDescent="0.25">
      <c r="A5" t="s">
        <v>34</v>
      </c>
      <c r="B5" s="1">
        <v>0.35399999999999998</v>
      </c>
      <c r="C5" s="1">
        <f t="shared" si="0"/>
        <v>8.1690842732504318</v>
      </c>
      <c r="I5">
        <f>2.265-0.093</f>
        <v>2.1720000000000002</v>
      </c>
      <c r="J5">
        <f>1.408-0.093</f>
        <v>1.3149999999999999</v>
      </c>
      <c r="K5">
        <f>0.712-0.093</f>
        <v>0.61899999999999999</v>
      </c>
      <c r="L5">
        <f>0.354-0.093</f>
        <v>0.26100000000000001</v>
      </c>
      <c r="M5">
        <f>0.211-0.093</f>
        <v>0.11799999999999999</v>
      </c>
    </row>
    <row r="6" spans="1:14" x14ac:dyDescent="0.25">
      <c r="A6" t="s">
        <v>35</v>
      </c>
      <c r="B6" s="1">
        <v>0.21099999999999999</v>
      </c>
      <c r="C6" s="1">
        <f t="shared" si="0"/>
        <v>6.8424058965792494</v>
      </c>
      <c r="I6">
        <v>64</v>
      </c>
      <c r="J6">
        <v>32</v>
      </c>
      <c r="K6">
        <v>16</v>
      </c>
      <c r="L6">
        <v>8</v>
      </c>
      <c r="M6">
        <v>4</v>
      </c>
    </row>
    <row r="7" spans="1:14" x14ac:dyDescent="0.25">
      <c r="A7" t="s">
        <v>36</v>
      </c>
      <c r="B7" s="1">
        <v>9.2999999999999999E-2</v>
      </c>
      <c r="C7" s="1">
        <f t="shared" si="0"/>
        <v>5.9115263526378792</v>
      </c>
    </row>
    <row r="8" spans="1:14" x14ac:dyDescent="0.25">
      <c r="A8" t="s">
        <v>2</v>
      </c>
      <c r="B8" s="1">
        <v>0.41599999999999998</v>
      </c>
      <c r="C8" s="1">
        <f t="shared" si="0"/>
        <v>8.8215036621562337</v>
      </c>
    </row>
    <row r="9" spans="1:14" x14ac:dyDescent="0.25">
      <c r="A9" t="s">
        <v>3</v>
      </c>
      <c r="B9" s="1">
        <v>0.40400000000000003</v>
      </c>
      <c r="C9" s="1">
        <f t="shared" si="0"/>
        <v>8.6912862885608515</v>
      </c>
    </row>
    <row r="10" spans="1:14" x14ac:dyDescent="0.25">
      <c r="A10" t="s">
        <v>4</v>
      </c>
      <c r="B10" s="1">
        <v>0.40699999999999997</v>
      </c>
      <c r="C10" s="1">
        <f t="shared" si="0"/>
        <v>8.7236593094366022</v>
      </c>
    </row>
    <row r="11" spans="1:14" x14ac:dyDescent="0.25">
      <c r="A11" t="s">
        <v>5</v>
      </c>
      <c r="B11" s="1">
        <v>0.49199999999999999</v>
      </c>
      <c r="C11" s="1">
        <f t="shared" si="0"/>
        <v>9.6927464303767827</v>
      </c>
    </row>
    <row r="12" spans="1:14" x14ac:dyDescent="0.25">
      <c r="A12" t="s">
        <v>6</v>
      </c>
      <c r="B12" s="1">
        <v>0.44700000000000001</v>
      </c>
      <c r="C12" s="1">
        <f t="shared" si="0"/>
        <v>9.1670001818981763</v>
      </c>
    </row>
    <row r="13" spans="1:14" x14ac:dyDescent="0.25">
      <c r="A13" t="s">
        <v>7</v>
      </c>
      <c r="B13" s="1">
        <v>0.495</v>
      </c>
      <c r="C13" s="1">
        <f t="shared" si="0"/>
        <v>9.7288496574614722</v>
      </c>
    </row>
    <row r="14" spans="1:14" x14ac:dyDescent="0.25">
      <c r="A14" t="s">
        <v>8</v>
      </c>
      <c r="B14" s="1">
        <v>0.45</v>
      </c>
      <c r="C14" s="1">
        <f t="shared" si="0"/>
        <v>9.2011451264327029</v>
      </c>
    </row>
    <row r="15" spans="1:14" x14ac:dyDescent="0.25">
      <c r="A15" t="s">
        <v>9</v>
      </c>
      <c r="B15" s="1">
        <v>0.36399999999999999</v>
      </c>
      <c r="C15" s="1">
        <f t="shared" si="0"/>
        <v>8.270952224033099</v>
      </c>
    </row>
    <row r="16" spans="1:14" x14ac:dyDescent="0.25">
      <c r="A16" t="s">
        <v>10</v>
      </c>
      <c r="B16" s="1">
        <v>0.39400000000000002</v>
      </c>
      <c r="C16" s="1">
        <f t="shared" si="0"/>
        <v>8.5842413558977686</v>
      </c>
    </row>
    <row r="17" spans="1:3" x14ac:dyDescent="0.25">
      <c r="A17" t="s">
        <v>11</v>
      </c>
      <c r="B17" s="1">
        <v>0.441</v>
      </c>
      <c r="C17" s="1">
        <f t="shared" si="0"/>
        <v>9.099089952660302</v>
      </c>
    </row>
    <row r="18" spans="1:3" x14ac:dyDescent="0.25">
      <c r="A18" t="s">
        <v>12</v>
      </c>
      <c r="B18" s="1">
        <v>0.35299999999999998</v>
      </c>
      <c r="C18" s="1">
        <f t="shared" si="0"/>
        <v>8.1589667399216292</v>
      </c>
    </row>
    <row r="19" spans="1:3" x14ac:dyDescent="0.25">
      <c r="A19" t="s">
        <v>13</v>
      </c>
      <c r="B19" s="1">
        <v>0.39400000000000002</v>
      </c>
      <c r="C19" s="1">
        <f t="shared" si="0"/>
        <v>8.5842413558977686</v>
      </c>
    </row>
    <row r="20" spans="1:3" x14ac:dyDescent="0.25">
      <c r="A20" t="s">
        <v>14</v>
      </c>
      <c r="B20" s="1">
        <v>0.39600000000000002</v>
      </c>
      <c r="C20" s="1">
        <f t="shared" si="0"/>
        <v>8.6055443470321382</v>
      </c>
    </row>
    <row r="21" spans="1:3" x14ac:dyDescent="0.25">
      <c r="A21" t="s">
        <v>15</v>
      </c>
      <c r="B21" s="1">
        <v>0.33500000000000002</v>
      </c>
      <c r="C21" s="1">
        <f t="shared" si="0"/>
        <v>7.9789789284059314</v>
      </c>
    </row>
    <row r="22" spans="1:3" x14ac:dyDescent="0.25">
      <c r="A22" t="s">
        <v>16</v>
      </c>
      <c r="B22" s="1">
        <v>0.60899999999999999</v>
      </c>
      <c r="C22" s="1">
        <f t="shared" si="0"/>
        <v>11.205154295467599</v>
      </c>
    </row>
    <row r="23" spans="1:3" x14ac:dyDescent="0.25">
      <c r="A23" t="s">
        <v>17</v>
      </c>
      <c r="B23" s="1">
        <v>0.42299999999999999</v>
      </c>
      <c r="C23" s="1">
        <f t="shared" si="0"/>
        <v>8.8983629072428396</v>
      </c>
    </row>
    <row r="24" spans="1:3" x14ac:dyDescent="0.25">
      <c r="A24" t="s">
        <v>18</v>
      </c>
      <c r="B24" s="1">
        <v>0.41799999999999998</v>
      </c>
      <c r="C24" s="1">
        <f t="shared" si="0"/>
        <v>8.8433954527659679</v>
      </c>
    </row>
    <row r="25" spans="1:3" x14ac:dyDescent="0.25">
      <c r="A25" t="s">
        <v>19</v>
      </c>
      <c r="B25" s="1">
        <v>0.47199999999999998</v>
      </c>
      <c r="C25" s="1">
        <f t="shared" si="0"/>
        <v>9.4554582127506226</v>
      </c>
    </row>
    <row r="26" spans="1:3" x14ac:dyDescent="0.25">
      <c r="A26" t="s">
        <v>20</v>
      </c>
      <c r="B26" s="1">
        <v>0.64</v>
      </c>
      <c r="C26" s="1">
        <f t="shared" si="0"/>
        <v>11.644007121529823</v>
      </c>
    </row>
    <row r="27" spans="1:3" x14ac:dyDescent="0.25">
      <c r="A27" t="s">
        <v>21</v>
      </c>
      <c r="B27" s="1">
        <v>0.498</v>
      </c>
      <c r="C27" s="1">
        <f t="shared" si="0"/>
        <v>9.7650873606737765</v>
      </c>
    </row>
    <row r="28" spans="1:3" x14ac:dyDescent="0.25">
      <c r="A28" t="s">
        <v>22</v>
      </c>
      <c r="B28" s="1">
        <v>0.49299999999999999</v>
      </c>
      <c r="C28" s="1">
        <f t="shared" si="0"/>
        <v>9.7047659284557639</v>
      </c>
    </row>
    <row r="29" spans="1:3" x14ac:dyDescent="0.25">
      <c r="A29" t="s">
        <v>23</v>
      </c>
      <c r="B29" s="1">
        <v>0.439</v>
      </c>
      <c r="C29" s="1">
        <f t="shared" si="0"/>
        <v>9.0765651913232457</v>
      </c>
    </row>
    <row r="30" spans="1:3" x14ac:dyDescent="0.25">
      <c r="A30" t="s">
        <v>24</v>
      </c>
      <c r="B30" s="1">
        <v>0.498</v>
      </c>
      <c r="C30" s="1">
        <f t="shared" si="0"/>
        <v>9.7650873606737765</v>
      </c>
    </row>
    <row r="31" spans="1:3" x14ac:dyDescent="0.25">
      <c r="A31" t="s">
        <v>25</v>
      </c>
      <c r="B31" s="1">
        <v>0.44800000000000001</v>
      </c>
      <c r="C31" s="1">
        <f t="shared" si="0"/>
        <v>9.1783677279149636</v>
      </c>
    </row>
    <row r="32" spans="1:3" x14ac:dyDescent="0.25">
      <c r="A32" t="s">
        <v>26</v>
      </c>
      <c r="B32" s="1">
        <v>0.48599999999999999</v>
      </c>
      <c r="C32" s="1">
        <f t="shared" si="0"/>
        <v>9.6209414103080313</v>
      </c>
    </row>
    <row r="33" spans="1:3" x14ac:dyDescent="0.25">
      <c r="A33" t="s">
        <v>27</v>
      </c>
      <c r="B33" s="1">
        <v>0.47599999999999998</v>
      </c>
      <c r="C33" s="1">
        <f t="shared" si="0"/>
        <v>9.5024465188467548</v>
      </c>
    </row>
    <row r="34" spans="1:3" x14ac:dyDescent="0.25">
      <c r="A34" t="s">
        <v>28</v>
      </c>
      <c r="B34" s="1">
        <v>0.52400000000000002</v>
      </c>
      <c r="C34" s="1">
        <f t="shared" si="0"/>
        <v>10.084855648032219</v>
      </c>
    </row>
    <row r="35" spans="1:3" x14ac:dyDescent="0.25">
      <c r="A35" t="s">
        <v>29</v>
      </c>
      <c r="B35" s="1">
        <v>0.53600000000000003</v>
      </c>
      <c r="C35" s="1">
        <f t="shared" si="0"/>
        <v>10.235952202900487</v>
      </c>
    </row>
    <row r="36" spans="1:3" x14ac:dyDescent="0.25">
      <c r="A36" t="s">
        <v>30</v>
      </c>
      <c r="B36" s="1">
        <v>0.4</v>
      </c>
      <c r="C36" s="1">
        <f t="shared" si="0"/>
        <v>8.6483090595192511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 Akın</dc:creator>
  <cp:lastModifiedBy>Deniz Akın</cp:lastModifiedBy>
  <dcterms:created xsi:type="dcterms:W3CDTF">2019-05-08T10:22:50Z</dcterms:created>
  <dcterms:modified xsi:type="dcterms:W3CDTF">2019-05-08T10:57:30Z</dcterms:modified>
</cp:coreProperties>
</file>