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Serkan Özkaya\26.12.2019\"/>
    </mc:Choice>
  </mc:AlternateContent>
  <xr:revisionPtr revIDLastSave="0" documentId="13_ncr:1_{B74007E3-7AFA-4D65-9464-6DAD97FF6383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6" i="1" l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<sst xmlns="http://schemas.openxmlformats.org/spreadsheetml/2006/main" count="121" uniqueCount="101">
  <si>
    <t>Numune Adı</t>
  </si>
  <si>
    <t>OSI</t>
  </si>
  <si>
    <t>TAS(mmol/L)</t>
  </si>
  <si>
    <t>TOS (µmol/L)</t>
  </si>
  <si>
    <t>TTL(µmol/L)</t>
  </si>
  <si>
    <t>NTL(µmol/L)</t>
  </si>
  <si>
    <t>Bu çalışmada "Relassay" marka kitler kullanılmıştır.</t>
  </si>
  <si>
    <t>Kullanılan cihaz: Mindray marka BS300 model tam otomatik biyokimya cihazı</t>
  </si>
  <si>
    <t>1.TORBA(01-1)</t>
  </si>
  <si>
    <t>1.TORBA(03-1)</t>
  </si>
  <si>
    <t>1.TORBA(04-1)</t>
  </si>
  <si>
    <t>1.TORBA(04-2)</t>
  </si>
  <si>
    <t>1.TORBA(05-1)</t>
  </si>
  <si>
    <t>1.TORBA(06-1)</t>
  </si>
  <si>
    <t>1.TORBA(07-1)</t>
  </si>
  <si>
    <t>1.TORBA(2778-1)</t>
  </si>
  <si>
    <t>1.TORBA(2778-2)</t>
  </si>
  <si>
    <t>1.TORBA(2779-1)</t>
  </si>
  <si>
    <t>1.TORBA(K2-03)</t>
  </si>
  <si>
    <t>1.TORBA(D2-09)</t>
  </si>
  <si>
    <t>1.TORBA(10-2)</t>
  </si>
  <si>
    <t>1.TORBA(K3-07)</t>
  </si>
  <si>
    <t>1.TORBA(79-D1)</t>
  </si>
  <si>
    <t>1.TORBA(D2-05)</t>
  </si>
  <si>
    <t>1.TORBA(D2-2-09)</t>
  </si>
  <si>
    <t>1.TORBA(D1-3-06)</t>
  </si>
  <si>
    <t>hemolizli</t>
  </si>
  <si>
    <t>hafif lipemi</t>
  </si>
  <si>
    <t>hafif hemolizli</t>
  </si>
  <si>
    <t>lipemi</t>
  </si>
  <si>
    <t>2.TORBA-K(1-1)</t>
  </si>
  <si>
    <t>2.TORBA-K(1-2)</t>
  </si>
  <si>
    <t>2.TORBA-K(2-0)</t>
  </si>
  <si>
    <t>2.TORBA-K(3-0)</t>
  </si>
  <si>
    <t>2.TORBA-K(3-1)</t>
  </si>
  <si>
    <t>2.TORBA-K(3-2)</t>
  </si>
  <si>
    <t>2.TORBA-K(4-0)</t>
  </si>
  <si>
    <t>2.TORBA-K1(0)</t>
  </si>
  <si>
    <t>2.TORBA-K2(1)</t>
  </si>
  <si>
    <t>2.TORBA-K2(2)</t>
  </si>
  <si>
    <t>2.TORBA-K3(1)</t>
  </si>
  <si>
    <t>2.TORBA-K4(4-2)</t>
  </si>
  <si>
    <t>2.TORBA-K4(S.K)</t>
  </si>
  <si>
    <t>2.TORBA-D1(1-2)</t>
  </si>
  <si>
    <t>2.TORBA-D1(2-0)</t>
  </si>
  <si>
    <t>2.TORBA-D1(2-1)</t>
  </si>
  <si>
    <t>2.TORBA-D1(2-2)</t>
  </si>
  <si>
    <t>2.TORBA-D1(3-0)</t>
  </si>
  <si>
    <t>2.TORBA-D1(3-1)</t>
  </si>
  <si>
    <t>2.TORBA-D1(3-2)</t>
  </si>
  <si>
    <t>2.TORBA-D1(4-2)</t>
  </si>
  <si>
    <t>2.TORBA-D1(4-S.K)</t>
  </si>
  <si>
    <t>2.TORBA-D2(1-0)</t>
  </si>
  <si>
    <t>2.TORBA-D2(1-1)</t>
  </si>
  <si>
    <t>2.TORBA-D2(1-2)</t>
  </si>
  <si>
    <t>2.TORBA-D2(2-0)</t>
  </si>
  <si>
    <t>2.TORBA-D2(2-1)</t>
  </si>
  <si>
    <t>2.TORBA-D2(2-2)</t>
  </si>
  <si>
    <t>2.TORBA-D2(3-0)</t>
  </si>
  <si>
    <t>2.TORBA-D2(3-1)</t>
  </si>
  <si>
    <t>2.TORBA-D2(3-2)</t>
  </si>
  <si>
    <t>2.TORBA-D2(4-0)</t>
  </si>
  <si>
    <t>2.TORBA-D2(4-2)</t>
  </si>
  <si>
    <t>2.TORBA-D3(1-0)</t>
  </si>
  <si>
    <t>2.TORBA-D3(1-1)</t>
  </si>
  <si>
    <t>2.TORBA-D3(1-2)</t>
  </si>
  <si>
    <t>2.TORBA-D3(1-4)</t>
  </si>
  <si>
    <t>2.TORBA-D3(2-0)</t>
  </si>
  <si>
    <t>2.TORBA-D3(2-1)</t>
  </si>
  <si>
    <t>2.TORBA-D3(2-2)</t>
  </si>
  <si>
    <t>2.TORBA-D3(3-0)</t>
  </si>
  <si>
    <t>2.TORBA-D3(3-1)</t>
  </si>
  <si>
    <t>2.TORBA-D3(3-2)</t>
  </si>
  <si>
    <t>2.TORBA-D3(4-0)</t>
  </si>
  <si>
    <t>2.TORBA-D3(4-1)</t>
  </si>
  <si>
    <t>2.TORBA-D-1(1-0)</t>
  </si>
  <si>
    <t>2.TORBA-D-1(1-1)</t>
  </si>
  <si>
    <t>yüksek hemolizli</t>
  </si>
  <si>
    <t>MDA(µmol/ml)</t>
  </si>
  <si>
    <t>SOD(U/ml)</t>
  </si>
  <si>
    <t>CAT(kU/L)</t>
  </si>
  <si>
    <t xml:space="preserve">TAS: Total Antioxidant Status </t>
  </si>
  <si>
    <t>TOS: Total Oxidant Status</t>
  </si>
  <si>
    <t>OSI: Oxidative Stres Index</t>
  </si>
  <si>
    <t>PON-1(U/L)</t>
  </si>
  <si>
    <t>PON-1: Paraoxonase-1</t>
  </si>
  <si>
    <t>TTL: Total Thiol</t>
  </si>
  <si>
    <t>NTL: Native Thiol</t>
  </si>
  <si>
    <t>CAT: Catalase</t>
  </si>
  <si>
    <t>SOD: Super Oxide Dismutase</t>
  </si>
  <si>
    <t>MDA: Malondialdehyd</t>
  </si>
  <si>
    <t>IgE(IU/ML)</t>
  </si>
  <si>
    <t>IgA(mg/dL)</t>
  </si>
  <si>
    <t>IgG (mg/dL)</t>
  </si>
  <si>
    <t>IgM(mg/dL)</t>
  </si>
  <si>
    <t>IgE: IMMUNOGLOBULIN E</t>
  </si>
  <si>
    <t>IgA: IMMUNOGLOBULIN A</t>
  </si>
  <si>
    <t>IgM: IMMUNOGLOBULIN M</t>
  </si>
  <si>
    <t>IgG: IMMUNOGLOBULIN G</t>
  </si>
  <si>
    <t>T.D.H.</t>
  </si>
  <si>
    <t xml:space="preserve">T.D.H.:Thiol/Disulfide Homeostasis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</si>
</sst>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" fontId="0" fillId="3" borderId="4" xfId="0" applyNumberFormat="1" applyFill="1" applyBorder="1"/>
    <xf numFmtId="0" fontId="0" fillId="3" borderId="4" xfId="0" applyFill="1" applyBorder="1"/>
    <xf numFmtId="0" fontId="0" fillId="3" borderId="7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1" xfId="0" applyFill="1" applyBorder="1"/>
    <xf numFmtId="0" fontId="0" fillId="4" borderId="5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67</xdr:row>
      <xdr:rowOff>161925</xdr:rowOff>
    </xdr:from>
    <xdr:to>
      <xdr:col>6</xdr:col>
      <xdr:colOff>891302</xdr:colOff>
      <xdr:row>89</xdr:row>
      <xdr:rowOff>28575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925425"/>
          <a:ext cx="6060202" cy="4057650"/>
        </a:xfrm>
        <a:prstGeom prst="rect">
          <a:avLst/>
        </a:prstGeom>
      </xdr:spPr>
    </xdr:pic>
    <xdr:clientData/>
  </xdr:twoCellAnchor>
  <xdr:twoCellAnchor editAs="oneCell">
    <xdr:from>
      <xdr:col>6</xdr:col>
      <xdr:colOff>990600</xdr:colOff>
      <xdr:row>67</xdr:row>
      <xdr:rowOff>112783</xdr:rowOff>
    </xdr:from>
    <xdr:to>
      <xdr:col>15</xdr:col>
      <xdr:colOff>187651</xdr:colOff>
      <xdr:row>92</xdr:row>
      <xdr:rowOff>9524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8375" y="12876283"/>
          <a:ext cx="6642426" cy="46592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28930</xdr:rowOff>
    </xdr:from>
    <xdr:to>
      <xdr:col>6</xdr:col>
      <xdr:colOff>927100</xdr:colOff>
      <xdr:row>102</xdr:row>
      <xdr:rowOff>161362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983430"/>
          <a:ext cx="6096000" cy="260893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1000124</xdr:colOff>
      <xdr:row>92</xdr:row>
      <xdr:rowOff>55731</xdr:rowOff>
    </xdr:from>
    <xdr:to>
      <xdr:col>13</xdr:col>
      <xdr:colOff>514204</xdr:colOff>
      <xdr:row>118</xdr:row>
      <xdr:rowOff>6349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4774" y="17010231"/>
          <a:ext cx="5476730" cy="47385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2"/>
  <sheetViews>
    <sheetView tabSelected="1" topLeftCell="A56" workbookViewId="0">
      <selection activeCell="F108" sqref="F108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8.7265625" style="1"/>
    <col min="5" max="5" width="11" style="1" customWidth="1"/>
    <col min="6" max="6" width="12.54296875" style="1" customWidth="1"/>
    <col min="7" max="7" width="15" style="1" customWidth="1"/>
    <col min="8" max="8" width="8.7265625" style="1"/>
    <col min="9" max="9" width="12.7265625" style="1" customWidth="1"/>
    <col min="10" max="10" width="11.453125" style="1" customWidth="1"/>
    <col min="11" max="11" width="14.453125" style="1" customWidth="1"/>
    <col min="12" max="12" width="11.54296875" style="1" customWidth="1"/>
    <col min="13" max="13" width="11.453125" style="1" customWidth="1"/>
    <col min="14" max="14" width="13.1796875" style="1" customWidth="1"/>
    <col min="15" max="15" width="11.453125" style="1" customWidth="1"/>
    <col min="16" max="16" width="17.26953125" customWidth="1"/>
  </cols>
  <sheetData>
    <row r="1" spans="1:16" x14ac:dyDescent="0.35">
      <c r="A1" s="3" t="s">
        <v>0</v>
      </c>
      <c r="B1" s="4" t="s">
        <v>2</v>
      </c>
      <c r="C1" s="4" t="s">
        <v>3</v>
      </c>
      <c r="D1" s="4" t="s">
        <v>1</v>
      </c>
      <c r="E1" s="4" t="s">
        <v>84</v>
      </c>
      <c r="F1" s="4" t="s">
        <v>4</v>
      </c>
      <c r="G1" s="4" t="s">
        <v>5</v>
      </c>
      <c r="H1" s="4" t="s">
        <v>99</v>
      </c>
      <c r="I1" s="4" t="s">
        <v>80</v>
      </c>
      <c r="J1" s="4" t="s">
        <v>79</v>
      </c>
      <c r="K1" s="4" t="s">
        <v>78</v>
      </c>
      <c r="L1" s="4" t="s">
        <v>91</v>
      </c>
      <c r="M1" s="4" t="s">
        <v>92</v>
      </c>
      <c r="N1" s="4" t="s">
        <v>93</v>
      </c>
      <c r="O1" s="5" t="s">
        <v>94</v>
      </c>
    </row>
    <row r="2" spans="1:16" ht="15.75" customHeight="1" x14ac:dyDescent="0.35">
      <c r="A2" s="6" t="s">
        <v>8</v>
      </c>
      <c r="B2" s="9">
        <v>0.91</v>
      </c>
      <c r="C2" s="9">
        <v>12.07</v>
      </c>
      <c r="D2" s="10">
        <f t="shared" ref="D2:D66" si="0">(C2/(B2*1000))*100</f>
        <v>1.3263736263736263</v>
      </c>
      <c r="E2" s="9">
        <v>174</v>
      </c>
      <c r="F2" s="9">
        <v>823.5</v>
      </c>
      <c r="G2" s="9">
        <v>649.70000000000005</v>
      </c>
      <c r="H2" s="9">
        <f t="shared" ref="H2:H66" si="1">(F2-G2)/2</f>
        <v>86.899999999999977</v>
      </c>
      <c r="I2" s="9">
        <v>120</v>
      </c>
      <c r="J2" s="9">
        <v>716</v>
      </c>
      <c r="K2" s="9">
        <v>14.684999999999999</v>
      </c>
      <c r="L2" s="9">
        <v>27.1</v>
      </c>
      <c r="M2" s="9">
        <v>5.6</v>
      </c>
      <c r="N2" s="9">
        <v>4</v>
      </c>
      <c r="O2" s="11">
        <v>1.6</v>
      </c>
      <c r="P2" s="12" t="s">
        <v>26</v>
      </c>
    </row>
    <row r="3" spans="1:16" x14ac:dyDescent="0.35">
      <c r="A3" s="7" t="s">
        <v>9</v>
      </c>
      <c r="B3" s="9">
        <v>0.85</v>
      </c>
      <c r="C3" s="9">
        <v>2.71</v>
      </c>
      <c r="D3" s="10">
        <f t="shared" si="0"/>
        <v>0.31882352941176473</v>
      </c>
      <c r="E3" s="9">
        <v>294</v>
      </c>
      <c r="F3" s="9">
        <v>665.4</v>
      </c>
      <c r="G3" s="9">
        <v>647.74</v>
      </c>
      <c r="H3" s="9">
        <f t="shared" si="1"/>
        <v>8.8299999999999841</v>
      </c>
      <c r="I3" s="9">
        <v>8.8800000000000008</v>
      </c>
      <c r="J3" s="9">
        <v>945</v>
      </c>
      <c r="K3" s="9">
        <v>4.4000000000000004</v>
      </c>
      <c r="L3" s="9">
        <v>38.700000000000003</v>
      </c>
      <c r="M3" s="9">
        <v>0</v>
      </c>
      <c r="N3" s="9">
        <v>4.3</v>
      </c>
      <c r="O3" s="11">
        <v>0</v>
      </c>
      <c r="P3" s="13"/>
    </row>
    <row r="4" spans="1:16" x14ac:dyDescent="0.35">
      <c r="A4" s="7" t="s">
        <v>10</v>
      </c>
      <c r="B4" s="9">
        <v>0.96</v>
      </c>
      <c r="C4" s="9">
        <v>2.61</v>
      </c>
      <c r="D4" s="10">
        <f t="shared" si="0"/>
        <v>0.27187499999999998</v>
      </c>
      <c r="E4" s="9">
        <v>202</v>
      </c>
      <c r="F4" s="9">
        <v>560.4</v>
      </c>
      <c r="G4" s="9">
        <v>527.01</v>
      </c>
      <c r="H4" s="9">
        <f t="shared" si="1"/>
        <v>16.694999999999993</v>
      </c>
      <c r="I4" s="9">
        <v>72.430000000000007</v>
      </c>
      <c r="J4" s="9">
        <v>2054</v>
      </c>
      <c r="K4" s="9">
        <v>9.3299999999999983</v>
      </c>
      <c r="L4" s="9">
        <v>26</v>
      </c>
      <c r="M4" s="9">
        <v>9.1999999999999993</v>
      </c>
      <c r="N4" s="9">
        <v>6.4</v>
      </c>
      <c r="O4" s="11">
        <v>0</v>
      </c>
      <c r="P4" s="13" t="s">
        <v>27</v>
      </c>
    </row>
    <row r="5" spans="1:16" x14ac:dyDescent="0.35">
      <c r="A5" s="7" t="s">
        <v>11</v>
      </c>
      <c r="B5" s="9">
        <v>1.29</v>
      </c>
      <c r="C5" s="9">
        <v>8.23</v>
      </c>
      <c r="D5" s="10">
        <f t="shared" si="0"/>
        <v>0.63798449612403108</v>
      </c>
      <c r="E5" s="9">
        <v>470</v>
      </c>
      <c r="F5" s="9">
        <v>720.3</v>
      </c>
      <c r="G5" s="9">
        <v>622.33000000000004</v>
      </c>
      <c r="H5" s="9">
        <f t="shared" si="1"/>
        <v>48.984999999999957</v>
      </c>
      <c r="I5" s="9">
        <v>51.91</v>
      </c>
      <c r="J5" s="9">
        <v>963</v>
      </c>
      <c r="K5" s="9">
        <v>9.16</v>
      </c>
      <c r="L5" s="9">
        <v>12.5</v>
      </c>
      <c r="M5" s="9">
        <v>2.9</v>
      </c>
      <c r="N5" s="9">
        <v>3.4</v>
      </c>
      <c r="O5" s="11">
        <v>2.5</v>
      </c>
      <c r="P5" s="13" t="s">
        <v>26</v>
      </c>
    </row>
    <row r="6" spans="1:16" x14ac:dyDescent="0.35">
      <c r="A6" s="7" t="s">
        <v>12</v>
      </c>
      <c r="B6" s="9">
        <v>1.01</v>
      </c>
      <c r="C6" s="9">
        <v>2.35</v>
      </c>
      <c r="D6" s="10">
        <f t="shared" si="0"/>
        <v>0.23267326732673266</v>
      </c>
      <c r="E6" s="9">
        <v>368</v>
      </c>
      <c r="F6" s="9">
        <v>658.2</v>
      </c>
      <c r="G6" s="9">
        <v>608.48</v>
      </c>
      <c r="H6" s="9">
        <f t="shared" si="1"/>
        <v>24.860000000000014</v>
      </c>
      <c r="I6" s="9">
        <v>51.67</v>
      </c>
      <c r="J6" s="9">
        <v>898</v>
      </c>
      <c r="K6" s="9">
        <v>7.7149999999999999</v>
      </c>
      <c r="L6" s="9">
        <v>21.1</v>
      </c>
      <c r="M6" s="9">
        <v>2.7</v>
      </c>
      <c r="N6" s="9">
        <v>3.5</v>
      </c>
      <c r="O6" s="11">
        <v>0</v>
      </c>
      <c r="P6" s="13"/>
    </row>
    <row r="7" spans="1:16" x14ac:dyDescent="0.35">
      <c r="A7" s="7" t="s">
        <v>13</v>
      </c>
      <c r="B7" s="9">
        <v>0.88</v>
      </c>
      <c r="C7" s="9">
        <v>1.65</v>
      </c>
      <c r="D7" s="10">
        <f t="shared" si="0"/>
        <v>0.1875</v>
      </c>
      <c r="E7" s="9">
        <v>465</v>
      </c>
      <c r="F7" s="9">
        <v>622.5</v>
      </c>
      <c r="G7" s="9">
        <v>592.36</v>
      </c>
      <c r="H7" s="9">
        <f t="shared" si="1"/>
        <v>15.069999999999993</v>
      </c>
      <c r="I7" s="9">
        <v>130.31</v>
      </c>
      <c r="J7" s="9">
        <v>1219</v>
      </c>
      <c r="K7" s="9">
        <v>7.5449999999999999</v>
      </c>
      <c r="L7" s="9">
        <v>29.2</v>
      </c>
      <c r="M7" s="9">
        <v>3.3</v>
      </c>
      <c r="N7" s="9">
        <v>4.2</v>
      </c>
      <c r="O7" s="11">
        <v>0</v>
      </c>
      <c r="P7" s="13"/>
    </row>
    <row r="8" spans="1:16" x14ac:dyDescent="0.35">
      <c r="A8" s="7" t="s">
        <v>14</v>
      </c>
      <c r="B8" s="9">
        <v>0.83</v>
      </c>
      <c r="C8" s="9">
        <v>7.62</v>
      </c>
      <c r="D8" s="10">
        <f t="shared" si="0"/>
        <v>0.91807228915662653</v>
      </c>
      <c r="E8" s="9">
        <v>317</v>
      </c>
      <c r="F8" s="9">
        <v>848.4</v>
      </c>
      <c r="G8" s="9">
        <v>756.67</v>
      </c>
      <c r="H8" s="9">
        <f t="shared" si="1"/>
        <v>45.865000000000009</v>
      </c>
      <c r="I8" s="9">
        <v>112</v>
      </c>
      <c r="J8" s="9">
        <v>237.3</v>
      </c>
      <c r="K8" s="9">
        <v>8.9050000000000011</v>
      </c>
      <c r="L8" s="9">
        <v>13.9</v>
      </c>
      <c r="M8" s="9">
        <v>2.4</v>
      </c>
      <c r="N8" s="9">
        <v>2</v>
      </c>
      <c r="O8" s="11">
        <v>0</v>
      </c>
      <c r="P8" s="13" t="s">
        <v>28</v>
      </c>
    </row>
    <row r="9" spans="1:16" x14ac:dyDescent="0.35">
      <c r="A9" s="7" t="s">
        <v>15</v>
      </c>
      <c r="B9" s="9">
        <v>0.93</v>
      </c>
      <c r="C9" s="9">
        <v>4.75</v>
      </c>
      <c r="D9" s="10">
        <f t="shared" si="0"/>
        <v>0.510752688172043</v>
      </c>
      <c r="E9" s="9">
        <v>386</v>
      </c>
      <c r="F9" s="9">
        <v>582.29999999999995</v>
      </c>
      <c r="G9" s="9">
        <v>562.62</v>
      </c>
      <c r="H9" s="9">
        <f t="shared" si="1"/>
        <v>9.839999999999975</v>
      </c>
      <c r="I9" s="9">
        <v>32.700000000000003</v>
      </c>
      <c r="J9" s="9">
        <v>282</v>
      </c>
      <c r="K9" s="9">
        <v>11.370000000000001</v>
      </c>
      <c r="L9" s="9">
        <v>38</v>
      </c>
      <c r="M9" s="9">
        <v>4</v>
      </c>
      <c r="N9" s="9">
        <v>5.4</v>
      </c>
      <c r="O9" s="11">
        <v>0</v>
      </c>
      <c r="P9" s="13"/>
    </row>
    <row r="10" spans="1:16" x14ac:dyDescent="0.35">
      <c r="A10" s="7" t="s">
        <v>16</v>
      </c>
      <c r="B10" s="9">
        <v>0.97</v>
      </c>
      <c r="C10" s="9">
        <v>11.82</v>
      </c>
      <c r="D10" s="10">
        <f t="shared" si="0"/>
        <v>1.2185567010309279</v>
      </c>
      <c r="E10" s="9">
        <v>617</v>
      </c>
      <c r="F10" s="9">
        <v>936.9</v>
      </c>
      <c r="G10" s="9">
        <v>658.19</v>
      </c>
      <c r="H10" s="9">
        <f t="shared" si="1"/>
        <v>139.35499999999996</v>
      </c>
      <c r="I10" s="9">
        <v>137</v>
      </c>
      <c r="J10" s="9">
        <v>1265</v>
      </c>
      <c r="K10" s="9">
        <v>21.740000000000002</v>
      </c>
      <c r="L10" s="9">
        <v>31.7</v>
      </c>
      <c r="M10" s="9">
        <v>10</v>
      </c>
      <c r="N10" s="9">
        <v>7.3</v>
      </c>
      <c r="O10" s="11">
        <v>0</v>
      </c>
      <c r="P10" s="13" t="s">
        <v>26</v>
      </c>
    </row>
    <row r="11" spans="1:16" x14ac:dyDescent="0.35">
      <c r="A11" s="7" t="s">
        <v>17</v>
      </c>
      <c r="B11" s="9">
        <v>0.93</v>
      </c>
      <c r="C11" s="9">
        <v>1.95</v>
      </c>
      <c r="D11" s="10">
        <f t="shared" si="0"/>
        <v>0.20967741935483869</v>
      </c>
      <c r="E11" s="9">
        <v>484</v>
      </c>
      <c r="F11" s="9">
        <v>496.2</v>
      </c>
      <c r="G11" s="9">
        <v>482.65</v>
      </c>
      <c r="H11" s="9">
        <f t="shared" si="1"/>
        <v>6.7750000000000057</v>
      </c>
      <c r="I11" s="9">
        <v>151.13</v>
      </c>
      <c r="J11" s="9">
        <v>925</v>
      </c>
      <c r="K11" s="9">
        <v>10.094999999999999</v>
      </c>
      <c r="L11" s="9">
        <v>32.4</v>
      </c>
      <c r="M11" s="9">
        <v>3.6</v>
      </c>
      <c r="N11" s="9">
        <v>5.9</v>
      </c>
      <c r="O11" s="11">
        <v>0</v>
      </c>
      <c r="P11" s="14"/>
    </row>
    <row r="12" spans="1:16" x14ac:dyDescent="0.35">
      <c r="A12" s="7" t="s">
        <v>18</v>
      </c>
      <c r="B12" s="9">
        <v>0.98</v>
      </c>
      <c r="C12" s="9">
        <v>1.76</v>
      </c>
      <c r="D12" s="10">
        <f t="shared" si="0"/>
        <v>0.17959183673469387</v>
      </c>
      <c r="E12" s="9">
        <v>357</v>
      </c>
      <c r="F12" s="9">
        <v>526.79999999999995</v>
      </c>
      <c r="G12" s="9">
        <v>498.03</v>
      </c>
      <c r="H12" s="9">
        <f t="shared" si="1"/>
        <v>14.384999999999991</v>
      </c>
      <c r="I12" s="9">
        <v>161.25</v>
      </c>
      <c r="J12" s="9">
        <v>1050.4000000000001</v>
      </c>
      <c r="K12" s="9">
        <v>8.2249999999999996</v>
      </c>
      <c r="L12" s="9">
        <v>48</v>
      </c>
      <c r="M12" s="9">
        <v>4.5999999999999996</v>
      </c>
      <c r="N12" s="9">
        <v>6.2</v>
      </c>
      <c r="O12" s="11">
        <v>0</v>
      </c>
      <c r="P12" s="14"/>
    </row>
    <row r="13" spans="1:16" x14ac:dyDescent="0.35">
      <c r="A13" s="7" t="s">
        <v>19</v>
      </c>
      <c r="B13" s="9">
        <v>0.7</v>
      </c>
      <c r="C13" s="9">
        <v>2.52</v>
      </c>
      <c r="D13" s="10">
        <f t="shared" si="0"/>
        <v>0.36</v>
      </c>
      <c r="E13" s="9">
        <v>218</v>
      </c>
      <c r="F13" s="9">
        <v>624.6</v>
      </c>
      <c r="G13" s="9">
        <v>604.35</v>
      </c>
      <c r="H13" s="9">
        <f t="shared" si="1"/>
        <v>10.125</v>
      </c>
      <c r="I13" s="9">
        <v>32.799999999999997</v>
      </c>
      <c r="J13" s="9">
        <v>960.8</v>
      </c>
      <c r="K13" s="9">
        <v>6.8650000000000002</v>
      </c>
      <c r="L13" s="9">
        <v>39.6</v>
      </c>
      <c r="M13" s="9">
        <v>4.8</v>
      </c>
      <c r="N13" s="9">
        <v>5.4</v>
      </c>
      <c r="O13" s="11">
        <v>0</v>
      </c>
      <c r="P13" s="14"/>
    </row>
    <row r="14" spans="1:16" x14ac:dyDescent="0.35">
      <c r="A14" s="7" t="s">
        <v>20</v>
      </c>
      <c r="B14" s="9">
        <v>0.69</v>
      </c>
      <c r="C14" s="9">
        <v>2.0299999999999998</v>
      </c>
      <c r="D14" s="10">
        <f t="shared" si="0"/>
        <v>0.29420289855072462</v>
      </c>
      <c r="E14" s="9">
        <v>255</v>
      </c>
      <c r="F14" s="9">
        <v>501.9</v>
      </c>
      <c r="G14" s="9">
        <v>477.98</v>
      </c>
      <c r="H14" s="9">
        <f t="shared" si="1"/>
        <v>11.95999999999998</v>
      </c>
      <c r="I14" s="9">
        <v>40.049999999999997</v>
      </c>
      <c r="J14" s="9">
        <v>894</v>
      </c>
      <c r="K14" s="9">
        <v>4.74</v>
      </c>
      <c r="L14" s="9">
        <v>12.2</v>
      </c>
      <c r="M14" s="9">
        <v>2.2000000000000002</v>
      </c>
      <c r="N14" s="9">
        <v>3</v>
      </c>
      <c r="O14" s="11">
        <v>0</v>
      </c>
      <c r="P14" s="14"/>
    </row>
    <row r="15" spans="1:16" x14ac:dyDescent="0.35">
      <c r="A15" s="7" t="s">
        <v>21</v>
      </c>
      <c r="B15" s="9">
        <v>0.87</v>
      </c>
      <c r="C15" s="9">
        <v>2.7</v>
      </c>
      <c r="D15" s="10">
        <f t="shared" si="0"/>
        <v>0.31034482758620691</v>
      </c>
      <c r="E15" s="9">
        <v>351</v>
      </c>
      <c r="F15" s="9">
        <v>570</v>
      </c>
      <c r="G15" s="9">
        <v>454.08</v>
      </c>
      <c r="H15" s="9">
        <f t="shared" si="1"/>
        <v>57.960000000000008</v>
      </c>
      <c r="I15" s="9">
        <v>11.51</v>
      </c>
      <c r="J15" s="9">
        <v>933</v>
      </c>
      <c r="K15" s="9">
        <v>5.25</v>
      </c>
      <c r="L15" s="9">
        <v>14</v>
      </c>
      <c r="M15" s="9">
        <v>1.7</v>
      </c>
      <c r="N15" s="9">
        <v>2.9</v>
      </c>
      <c r="O15" s="11">
        <v>0</v>
      </c>
      <c r="P15" s="14"/>
    </row>
    <row r="16" spans="1:16" x14ac:dyDescent="0.35">
      <c r="A16" s="7" t="s">
        <v>22</v>
      </c>
      <c r="B16" s="9">
        <v>0.77</v>
      </c>
      <c r="C16" s="9">
        <v>2.3199999999999998</v>
      </c>
      <c r="D16" s="10">
        <f t="shared" si="0"/>
        <v>0.30129870129870129</v>
      </c>
      <c r="E16" s="9">
        <v>585</v>
      </c>
      <c r="F16" s="9">
        <v>573.9</v>
      </c>
      <c r="G16" s="9">
        <v>473.48</v>
      </c>
      <c r="H16" s="9">
        <f t="shared" si="1"/>
        <v>50.20999999999998</v>
      </c>
      <c r="I16" s="9">
        <v>14.07</v>
      </c>
      <c r="J16" s="9">
        <v>982</v>
      </c>
      <c r="K16" s="9">
        <v>5.42</v>
      </c>
      <c r="L16" s="9">
        <v>29.6</v>
      </c>
      <c r="M16" s="9">
        <v>0</v>
      </c>
      <c r="N16" s="9">
        <v>1.8</v>
      </c>
      <c r="O16" s="11">
        <v>0</v>
      </c>
      <c r="P16" s="14"/>
    </row>
    <row r="17" spans="1:16" x14ac:dyDescent="0.35">
      <c r="A17" s="7" t="s">
        <v>23</v>
      </c>
      <c r="B17" s="9">
        <v>0.83</v>
      </c>
      <c r="C17" s="9">
        <v>2.29</v>
      </c>
      <c r="D17" s="10">
        <f t="shared" si="0"/>
        <v>0.27590361445783129</v>
      </c>
      <c r="E17" s="9">
        <v>508</v>
      </c>
      <c r="F17" s="9">
        <v>602.1</v>
      </c>
      <c r="G17" s="9">
        <v>540.96</v>
      </c>
      <c r="H17" s="9">
        <f t="shared" si="1"/>
        <v>30.569999999999993</v>
      </c>
      <c r="I17" s="9">
        <v>196</v>
      </c>
      <c r="J17" s="9">
        <v>910</v>
      </c>
      <c r="K17" s="9">
        <v>16.215</v>
      </c>
      <c r="L17" s="9">
        <v>46.1</v>
      </c>
      <c r="M17" s="9">
        <v>8.6999999999999993</v>
      </c>
      <c r="N17" s="9">
        <v>5.7</v>
      </c>
      <c r="O17" s="11">
        <v>0</v>
      </c>
      <c r="P17" s="13" t="s">
        <v>29</v>
      </c>
    </row>
    <row r="18" spans="1:16" x14ac:dyDescent="0.35">
      <c r="A18" s="7" t="s">
        <v>24</v>
      </c>
      <c r="B18" s="9">
        <v>0.67</v>
      </c>
      <c r="C18" s="9">
        <v>1.9</v>
      </c>
      <c r="D18" s="10">
        <f t="shared" si="0"/>
        <v>0.28358208955223879</v>
      </c>
      <c r="E18" s="9">
        <v>510</v>
      </c>
      <c r="F18" s="9">
        <v>526.5</v>
      </c>
      <c r="G18" s="9">
        <v>487</v>
      </c>
      <c r="H18" s="9">
        <f t="shared" si="1"/>
        <v>19.75</v>
      </c>
      <c r="I18" s="9">
        <v>158</v>
      </c>
      <c r="J18" s="9">
        <v>1326</v>
      </c>
      <c r="K18" s="9">
        <v>5.6750000000000007</v>
      </c>
      <c r="L18" s="9">
        <v>20.6</v>
      </c>
      <c r="M18" s="9">
        <v>2.4</v>
      </c>
      <c r="N18" s="9">
        <v>5.3</v>
      </c>
      <c r="O18" s="11">
        <v>0</v>
      </c>
      <c r="P18" s="14"/>
    </row>
    <row r="19" spans="1:16" x14ac:dyDescent="0.35">
      <c r="A19" s="7" t="s">
        <v>25</v>
      </c>
      <c r="B19" s="9">
        <v>0.89</v>
      </c>
      <c r="C19" s="9">
        <v>2.84</v>
      </c>
      <c r="D19" s="10">
        <f t="shared" si="0"/>
        <v>0.31910112359550558</v>
      </c>
      <c r="E19" s="9">
        <v>540</v>
      </c>
      <c r="F19" s="9">
        <v>575.1</v>
      </c>
      <c r="G19" s="9">
        <v>521</v>
      </c>
      <c r="H19" s="9">
        <f t="shared" si="1"/>
        <v>27.050000000000011</v>
      </c>
      <c r="I19" s="9">
        <v>132</v>
      </c>
      <c r="J19" s="9">
        <v>1382</v>
      </c>
      <c r="K19" s="9">
        <v>5.6750000000000007</v>
      </c>
      <c r="L19" s="9">
        <v>19.899999999999999</v>
      </c>
      <c r="M19" s="9">
        <v>1.9</v>
      </c>
      <c r="N19" s="9">
        <v>2.8</v>
      </c>
      <c r="O19" s="11">
        <v>0</v>
      </c>
      <c r="P19" s="14"/>
    </row>
    <row r="20" spans="1:16" x14ac:dyDescent="0.35">
      <c r="A20" s="7" t="s">
        <v>30</v>
      </c>
      <c r="B20" s="9">
        <v>0.95</v>
      </c>
      <c r="C20" s="9">
        <v>3.98</v>
      </c>
      <c r="D20" s="10">
        <f t="shared" si="0"/>
        <v>0.41894736842105257</v>
      </c>
      <c r="E20" s="9">
        <v>677</v>
      </c>
      <c r="F20" s="9">
        <v>404.4</v>
      </c>
      <c r="G20" s="9">
        <v>250.23</v>
      </c>
      <c r="H20" s="9">
        <f t="shared" si="1"/>
        <v>77.084999999999994</v>
      </c>
      <c r="I20" s="9">
        <v>25</v>
      </c>
      <c r="J20" s="9">
        <v>140</v>
      </c>
      <c r="K20" s="9">
        <v>4.6550000000000002</v>
      </c>
      <c r="L20" s="9">
        <v>10</v>
      </c>
      <c r="M20" s="9">
        <v>2.2000000000000002</v>
      </c>
      <c r="N20" s="9">
        <v>1.5</v>
      </c>
      <c r="O20" s="11">
        <v>4</v>
      </c>
      <c r="P20" s="14"/>
    </row>
    <row r="21" spans="1:16" x14ac:dyDescent="0.35">
      <c r="A21" s="7" t="s">
        <v>31</v>
      </c>
      <c r="B21" s="9">
        <v>0.98</v>
      </c>
      <c r="C21" s="9">
        <v>7.94</v>
      </c>
      <c r="D21" s="10">
        <f t="shared" si="0"/>
        <v>0.81020408163265301</v>
      </c>
      <c r="E21" s="9">
        <v>729</v>
      </c>
      <c r="F21" s="9">
        <v>455.4</v>
      </c>
      <c r="G21" s="9">
        <v>296.79000000000002</v>
      </c>
      <c r="H21" s="9">
        <f t="shared" si="1"/>
        <v>79.304999999999978</v>
      </c>
      <c r="I21" s="9">
        <v>89</v>
      </c>
      <c r="J21" s="9">
        <v>1099</v>
      </c>
      <c r="K21" s="9">
        <v>7.46</v>
      </c>
      <c r="L21" s="9">
        <v>16.2</v>
      </c>
      <c r="M21" s="9">
        <v>2.4</v>
      </c>
      <c r="N21" s="9">
        <v>1.8</v>
      </c>
      <c r="O21" s="11">
        <v>4</v>
      </c>
      <c r="P21" s="14" t="s">
        <v>28</v>
      </c>
    </row>
    <row r="22" spans="1:16" x14ac:dyDescent="0.35">
      <c r="A22" s="7" t="s">
        <v>32</v>
      </c>
      <c r="B22" s="9">
        <v>0.69</v>
      </c>
      <c r="C22" s="9">
        <v>3.13</v>
      </c>
      <c r="D22" s="10">
        <f t="shared" si="0"/>
        <v>0.45362318840579707</v>
      </c>
      <c r="E22" s="9">
        <v>47</v>
      </c>
      <c r="F22" s="9">
        <v>484.5</v>
      </c>
      <c r="G22" s="9">
        <v>328.47</v>
      </c>
      <c r="H22" s="9">
        <f t="shared" si="1"/>
        <v>78.014999999999986</v>
      </c>
      <c r="I22" s="9">
        <v>107</v>
      </c>
      <c r="J22" s="9">
        <v>195</v>
      </c>
      <c r="K22" s="9">
        <v>16.47</v>
      </c>
      <c r="L22" s="9">
        <v>23.5</v>
      </c>
      <c r="M22" s="9">
        <v>5.5</v>
      </c>
      <c r="N22" s="9">
        <v>4.4000000000000004</v>
      </c>
      <c r="O22" s="11">
        <v>5</v>
      </c>
      <c r="P22" s="14" t="s">
        <v>27</v>
      </c>
    </row>
    <row r="23" spans="1:16" x14ac:dyDescent="0.35">
      <c r="A23" s="7" t="s">
        <v>33</v>
      </c>
      <c r="B23" s="9">
        <v>0.75</v>
      </c>
      <c r="C23" s="9">
        <v>2.83</v>
      </c>
      <c r="D23" s="10">
        <f t="shared" si="0"/>
        <v>0.37733333333333335</v>
      </c>
      <c r="E23" s="9">
        <v>30</v>
      </c>
      <c r="F23" s="9">
        <v>530.1</v>
      </c>
      <c r="G23" s="9">
        <v>349.26</v>
      </c>
      <c r="H23" s="9">
        <f t="shared" si="1"/>
        <v>90.420000000000016</v>
      </c>
      <c r="I23" s="9">
        <v>71</v>
      </c>
      <c r="J23" s="9">
        <v>933</v>
      </c>
      <c r="K23" s="9">
        <v>19.615000000000002</v>
      </c>
      <c r="L23" s="9">
        <v>40.700000000000003</v>
      </c>
      <c r="M23" s="9">
        <v>16.100000000000001</v>
      </c>
      <c r="N23" s="9">
        <v>5.5</v>
      </c>
      <c r="O23" s="11">
        <v>4</v>
      </c>
      <c r="P23" s="14" t="s">
        <v>27</v>
      </c>
    </row>
    <row r="24" spans="1:16" x14ac:dyDescent="0.35">
      <c r="A24" s="7" t="s">
        <v>34</v>
      </c>
      <c r="B24" s="9">
        <v>0.96</v>
      </c>
      <c r="C24" s="9">
        <v>5</v>
      </c>
      <c r="D24" s="10">
        <f t="shared" si="0"/>
        <v>0.52083333333333326</v>
      </c>
      <c r="E24" s="9">
        <v>736</v>
      </c>
      <c r="F24" s="9">
        <v>581.4</v>
      </c>
      <c r="G24" s="9">
        <v>432.21</v>
      </c>
      <c r="H24" s="9">
        <f t="shared" si="1"/>
        <v>74.594999999999999</v>
      </c>
      <c r="I24" s="9">
        <v>35</v>
      </c>
      <c r="J24" s="9">
        <v>248</v>
      </c>
      <c r="K24" s="9">
        <v>7.97</v>
      </c>
      <c r="L24" s="9">
        <v>32.1</v>
      </c>
      <c r="M24" s="9">
        <v>0</v>
      </c>
      <c r="N24" s="9">
        <v>1.3</v>
      </c>
      <c r="O24" s="11">
        <v>8</v>
      </c>
      <c r="P24" s="14"/>
    </row>
    <row r="25" spans="1:16" x14ac:dyDescent="0.35">
      <c r="A25" s="7" t="s">
        <v>35</v>
      </c>
      <c r="B25" s="9">
        <v>0.87</v>
      </c>
      <c r="C25" s="9">
        <v>3.34</v>
      </c>
      <c r="D25" s="10">
        <f t="shared" si="0"/>
        <v>0.38390804597701145</v>
      </c>
      <c r="E25" s="9">
        <v>711</v>
      </c>
      <c r="F25" s="9">
        <v>515.1</v>
      </c>
      <c r="G25" s="9">
        <v>386.01</v>
      </c>
      <c r="H25" s="9">
        <f t="shared" si="1"/>
        <v>64.545000000000016</v>
      </c>
      <c r="I25" s="9">
        <v>86</v>
      </c>
      <c r="J25" s="9">
        <v>577</v>
      </c>
      <c r="K25" s="9">
        <v>5.59</v>
      </c>
      <c r="L25" s="9">
        <v>33.299999999999997</v>
      </c>
      <c r="M25" s="9">
        <v>2.1</v>
      </c>
      <c r="N25" s="9">
        <v>2.7</v>
      </c>
      <c r="O25" s="11">
        <v>0.7</v>
      </c>
      <c r="P25" s="14"/>
    </row>
    <row r="26" spans="1:16" x14ac:dyDescent="0.35">
      <c r="A26" s="7" t="s">
        <v>36</v>
      </c>
      <c r="B26" s="9">
        <v>0.73</v>
      </c>
      <c r="C26" s="9">
        <v>2.52</v>
      </c>
      <c r="D26" s="10">
        <f t="shared" si="0"/>
        <v>0.34520547945205476</v>
      </c>
      <c r="E26" s="9">
        <v>27</v>
      </c>
      <c r="F26" s="9">
        <v>444.3</v>
      </c>
      <c r="G26" s="9">
        <v>399.28</v>
      </c>
      <c r="H26" s="9">
        <f t="shared" si="1"/>
        <v>22.510000000000019</v>
      </c>
      <c r="I26" s="9">
        <v>138</v>
      </c>
      <c r="J26" s="9">
        <v>744</v>
      </c>
      <c r="K26" s="9">
        <v>33.725000000000001</v>
      </c>
      <c r="L26" s="9">
        <v>139.5</v>
      </c>
      <c r="M26" s="9">
        <v>20</v>
      </c>
      <c r="N26" s="9">
        <v>7.2</v>
      </c>
      <c r="O26" s="11">
        <v>1.9</v>
      </c>
      <c r="P26" s="14" t="s">
        <v>29</v>
      </c>
    </row>
    <row r="27" spans="1:16" x14ac:dyDescent="0.35">
      <c r="A27" s="7" t="s">
        <v>37</v>
      </c>
      <c r="B27" s="9">
        <v>0.96</v>
      </c>
      <c r="C27" s="9">
        <v>6.38</v>
      </c>
      <c r="D27" s="10">
        <f t="shared" si="0"/>
        <v>0.6645833333333333</v>
      </c>
      <c r="E27" s="9">
        <v>255</v>
      </c>
      <c r="F27" s="9">
        <v>476.7</v>
      </c>
      <c r="G27" s="9">
        <v>422.93</v>
      </c>
      <c r="H27" s="9">
        <f t="shared" si="1"/>
        <v>26.884999999999991</v>
      </c>
      <c r="I27" s="9">
        <v>43</v>
      </c>
      <c r="J27" s="9">
        <v>950</v>
      </c>
      <c r="K27" s="9">
        <v>15.875</v>
      </c>
      <c r="L27" s="9">
        <v>22.3</v>
      </c>
      <c r="M27" s="9">
        <v>0.3</v>
      </c>
      <c r="N27" s="9">
        <v>2.2000000000000002</v>
      </c>
      <c r="O27" s="11">
        <v>3</v>
      </c>
      <c r="P27" s="14" t="s">
        <v>28</v>
      </c>
    </row>
    <row r="28" spans="1:16" x14ac:dyDescent="0.35">
      <c r="A28" s="7" t="s">
        <v>38</v>
      </c>
      <c r="B28" s="9">
        <v>0.84</v>
      </c>
      <c r="C28" s="9">
        <v>2.44</v>
      </c>
      <c r="D28" s="10">
        <f t="shared" si="0"/>
        <v>0.2904761904761905</v>
      </c>
      <c r="E28" s="9">
        <v>496</v>
      </c>
      <c r="F28" s="9">
        <v>332.4</v>
      </c>
      <c r="G28" s="9">
        <v>252.91</v>
      </c>
      <c r="H28" s="9">
        <f t="shared" si="1"/>
        <v>39.74499999999999</v>
      </c>
      <c r="I28" s="9">
        <v>36</v>
      </c>
      <c r="J28" s="9">
        <v>259</v>
      </c>
      <c r="K28" s="9">
        <v>4.2300000000000004</v>
      </c>
      <c r="L28" s="9">
        <v>35.299999999999997</v>
      </c>
      <c r="M28" s="9">
        <v>0</v>
      </c>
      <c r="N28" s="9">
        <v>3.3</v>
      </c>
      <c r="O28" s="11">
        <v>0</v>
      </c>
      <c r="P28" s="14"/>
    </row>
    <row r="29" spans="1:16" x14ac:dyDescent="0.35">
      <c r="A29" s="7" t="s">
        <v>39</v>
      </c>
      <c r="B29" s="9">
        <v>1.06</v>
      </c>
      <c r="C29" s="9">
        <v>3.73</v>
      </c>
      <c r="D29" s="10">
        <f t="shared" si="0"/>
        <v>0.35188679245283017</v>
      </c>
      <c r="E29" s="9">
        <v>562</v>
      </c>
      <c r="F29" s="9">
        <v>378.9</v>
      </c>
      <c r="G29" s="9">
        <v>229.42</v>
      </c>
      <c r="H29" s="9">
        <f t="shared" si="1"/>
        <v>74.739999999999995</v>
      </c>
      <c r="I29" s="9">
        <v>88</v>
      </c>
      <c r="J29" s="9">
        <v>404</v>
      </c>
      <c r="K29" s="9">
        <v>5.08</v>
      </c>
      <c r="L29" s="9">
        <v>33.200000000000003</v>
      </c>
      <c r="M29" s="9">
        <v>0</v>
      </c>
      <c r="N29" s="9">
        <v>3.7</v>
      </c>
      <c r="O29" s="11">
        <v>1.8</v>
      </c>
      <c r="P29" s="14"/>
    </row>
    <row r="30" spans="1:16" x14ac:dyDescent="0.35">
      <c r="A30" s="7" t="s">
        <v>40</v>
      </c>
      <c r="B30" s="9">
        <v>0.86</v>
      </c>
      <c r="C30" s="9">
        <v>3.18</v>
      </c>
      <c r="D30" s="10">
        <f t="shared" si="0"/>
        <v>0.36976744186046517</v>
      </c>
      <c r="E30" s="9">
        <v>573</v>
      </c>
      <c r="F30" s="9">
        <v>516</v>
      </c>
      <c r="G30" s="9">
        <v>355.96</v>
      </c>
      <c r="H30" s="9">
        <f t="shared" si="1"/>
        <v>80.02000000000001</v>
      </c>
      <c r="I30" s="9">
        <v>81</v>
      </c>
      <c r="J30" s="9">
        <v>1610</v>
      </c>
      <c r="K30" s="9">
        <v>7.29</v>
      </c>
      <c r="L30" s="9">
        <v>22.9</v>
      </c>
      <c r="M30" s="9">
        <v>2.8</v>
      </c>
      <c r="N30" s="9">
        <v>4.4000000000000004</v>
      </c>
      <c r="O30" s="11">
        <v>1.4</v>
      </c>
      <c r="P30" s="14"/>
    </row>
    <row r="31" spans="1:16" x14ac:dyDescent="0.35">
      <c r="A31" s="7" t="s">
        <v>41</v>
      </c>
      <c r="B31" s="9">
        <v>1.04</v>
      </c>
      <c r="C31" s="9">
        <v>2.89</v>
      </c>
      <c r="D31" s="10">
        <f t="shared" si="0"/>
        <v>0.2778846153846154</v>
      </c>
      <c r="E31" s="9">
        <v>683</v>
      </c>
      <c r="F31" s="9">
        <v>659.4</v>
      </c>
      <c r="G31" s="9">
        <v>581.45000000000005</v>
      </c>
      <c r="H31" s="9">
        <f t="shared" si="1"/>
        <v>38.974999999999966</v>
      </c>
      <c r="I31" s="9">
        <v>113</v>
      </c>
      <c r="J31" s="9">
        <v>995</v>
      </c>
      <c r="K31" s="9">
        <v>7.29</v>
      </c>
      <c r="L31" s="9">
        <v>12.6</v>
      </c>
      <c r="M31" s="9">
        <v>1.8</v>
      </c>
      <c r="N31" s="9">
        <v>5.9</v>
      </c>
      <c r="O31" s="11">
        <v>6.4</v>
      </c>
      <c r="P31" s="14"/>
    </row>
    <row r="32" spans="1:16" x14ac:dyDescent="0.35">
      <c r="A32" s="7" t="s">
        <v>42</v>
      </c>
      <c r="B32" s="9">
        <v>0.82</v>
      </c>
      <c r="C32" s="9">
        <v>2.0099999999999998</v>
      </c>
      <c r="D32" s="10">
        <f t="shared" si="0"/>
        <v>0.24512195121951216</v>
      </c>
      <c r="E32" s="9">
        <v>486</v>
      </c>
      <c r="F32" s="9">
        <v>555.9</v>
      </c>
      <c r="G32" s="9">
        <v>476.71</v>
      </c>
      <c r="H32" s="9">
        <f t="shared" si="1"/>
        <v>39.594999999999999</v>
      </c>
      <c r="I32" s="9">
        <v>86</v>
      </c>
      <c r="J32" s="9">
        <v>1113</v>
      </c>
      <c r="K32" s="9">
        <v>7.46</v>
      </c>
      <c r="L32" s="9">
        <v>34.799999999999997</v>
      </c>
      <c r="M32" s="9">
        <v>0.4</v>
      </c>
      <c r="N32" s="9">
        <v>6.6</v>
      </c>
      <c r="O32" s="11">
        <v>0</v>
      </c>
      <c r="P32" s="14"/>
    </row>
    <row r="33" spans="1:16" x14ac:dyDescent="0.35">
      <c r="A33" s="7" t="s">
        <v>43</v>
      </c>
      <c r="B33" s="9">
        <v>1.1000000000000001</v>
      </c>
      <c r="C33" s="9">
        <v>15.77</v>
      </c>
      <c r="D33" s="10">
        <f t="shared" si="0"/>
        <v>1.4336363636363636</v>
      </c>
      <c r="E33" s="9">
        <v>566</v>
      </c>
      <c r="F33" s="9">
        <v>831.6</v>
      </c>
      <c r="G33" s="9">
        <v>604.45000000000005</v>
      </c>
      <c r="H33" s="9">
        <f t="shared" si="1"/>
        <v>113.57499999999999</v>
      </c>
      <c r="I33" s="9">
        <v>31</v>
      </c>
      <c r="J33" s="9">
        <v>2315</v>
      </c>
      <c r="K33" s="9">
        <v>17.065000000000001</v>
      </c>
      <c r="L33" s="9">
        <v>28.4</v>
      </c>
      <c r="M33" s="9">
        <v>4.2</v>
      </c>
      <c r="N33" s="9">
        <v>2.9</v>
      </c>
      <c r="O33" s="11">
        <v>0</v>
      </c>
      <c r="P33" s="14" t="s">
        <v>26</v>
      </c>
    </row>
    <row r="34" spans="1:16" x14ac:dyDescent="0.35">
      <c r="A34" s="7" t="s">
        <v>44</v>
      </c>
      <c r="B34" s="9">
        <v>0.91</v>
      </c>
      <c r="C34" s="9">
        <v>5.49</v>
      </c>
      <c r="D34" s="10">
        <f t="shared" si="0"/>
        <v>0.60329670329670326</v>
      </c>
      <c r="E34" s="9">
        <v>11</v>
      </c>
      <c r="F34" s="9">
        <v>523.5</v>
      </c>
      <c r="G34" s="9">
        <v>293.52999999999997</v>
      </c>
      <c r="H34" s="9">
        <f t="shared" si="1"/>
        <v>114.98500000000001</v>
      </c>
      <c r="I34" s="9">
        <v>22</v>
      </c>
      <c r="J34" s="9">
        <v>735</v>
      </c>
      <c r="K34" s="9">
        <v>29.135000000000002</v>
      </c>
      <c r="L34" s="9">
        <v>41.2</v>
      </c>
      <c r="M34" s="9">
        <v>9.8000000000000007</v>
      </c>
      <c r="N34" s="9">
        <v>9</v>
      </c>
      <c r="O34" s="11">
        <v>0</v>
      </c>
      <c r="P34" s="14" t="s">
        <v>29</v>
      </c>
    </row>
    <row r="35" spans="1:16" x14ac:dyDescent="0.35">
      <c r="A35" s="7" t="s">
        <v>45</v>
      </c>
      <c r="B35" s="9">
        <v>0.9</v>
      </c>
      <c r="C35" s="9">
        <v>1.95</v>
      </c>
      <c r="D35" s="10">
        <f t="shared" si="0"/>
        <v>0.21666666666666665</v>
      </c>
      <c r="E35" s="9">
        <v>235</v>
      </c>
      <c r="F35" s="9">
        <v>497.7</v>
      </c>
      <c r="G35" s="9">
        <v>433.33</v>
      </c>
      <c r="H35" s="9">
        <f t="shared" si="1"/>
        <v>32.185000000000002</v>
      </c>
      <c r="I35" s="9">
        <v>96</v>
      </c>
      <c r="J35" s="9">
        <v>1979</v>
      </c>
      <c r="K35" s="9">
        <v>5.76</v>
      </c>
      <c r="L35" s="9">
        <v>31.7</v>
      </c>
      <c r="M35" s="9">
        <v>1.2</v>
      </c>
      <c r="N35" s="9">
        <v>4.4000000000000004</v>
      </c>
      <c r="O35" s="11">
        <v>0</v>
      </c>
      <c r="P35" s="14"/>
    </row>
    <row r="36" spans="1:16" x14ac:dyDescent="0.35">
      <c r="A36" s="7" t="s">
        <v>46</v>
      </c>
      <c r="B36" s="9">
        <v>1</v>
      </c>
      <c r="C36" s="9">
        <v>2.27</v>
      </c>
      <c r="D36" s="10">
        <f t="shared" si="0"/>
        <v>0.22699999999999998</v>
      </c>
      <c r="E36" s="9">
        <v>218</v>
      </c>
      <c r="F36" s="9">
        <v>370.8</v>
      </c>
      <c r="G36" s="9">
        <v>355.03</v>
      </c>
      <c r="H36" s="9">
        <f t="shared" si="1"/>
        <v>7.8850000000000193</v>
      </c>
      <c r="I36" s="9">
        <v>92</v>
      </c>
      <c r="J36" s="9">
        <v>610</v>
      </c>
      <c r="K36" s="9">
        <v>4.0599999999999996</v>
      </c>
      <c r="L36" s="9">
        <v>32.700000000000003</v>
      </c>
      <c r="M36" s="9">
        <v>1</v>
      </c>
      <c r="N36" s="9">
        <v>4.3</v>
      </c>
      <c r="O36" s="11">
        <v>0</v>
      </c>
      <c r="P36" s="14"/>
    </row>
    <row r="37" spans="1:16" x14ac:dyDescent="0.35">
      <c r="A37" s="7" t="s">
        <v>47</v>
      </c>
      <c r="B37" s="9">
        <v>0.86</v>
      </c>
      <c r="C37" s="9">
        <v>8.83</v>
      </c>
      <c r="D37" s="10">
        <f t="shared" si="0"/>
        <v>1.0267441860465116</v>
      </c>
      <c r="E37" s="9">
        <v>30</v>
      </c>
      <c r="F37" s="9">
        <v>828.6</v>
      </c>
      <c r="G37" s="9">
        <v>517.14</v>
      </c>
      <c r="H37" s="9">
        <f t="shared" si="1"/>
        <v>155.73000000000002</v>
      </c>
      <c r="I37" s="9">
        <v>24</v>
      </c>
      <c r="J37" s="9">
        <v>1338</v>
      </c>
      <c r="K37" s="9">
        <v>27.774999999999999</v>
      </c>
      <c r="L37" s="9">
        <v>41.9</v>
      </c>
      <c r="M37" s="9">
        <v>3.9</v>
      </c>
      <c r="N37" s="9">
        <v>4</v>
      </c>
      <c r="O37" s="11">
        <v>0</v>
      </c>
      <c r="P37" s="14" t="s">
        <v>28</v>
      </c>
    </row>
    <row r="38" spans="1:16" x14ac:dyDescent="0.35">
      <c r="A38" s="7" t="s">
        <v>48</v>
      </c>
      <c r="B38" s="9">
        <v>1.02</v>
      </c>
      <c r="C38" s="9">
        <v>5.14</v>
      </c>
      <c r="D38" s="10">
        <f t="shared" si="0"/>
        <v>0.50392156862745097</v>
      </c>
      <c r="E38" s="9">
        <v>370</v>
      </c>
      <c r="F38" s="9">
        <v>738</v>
      </c>
      <c r="G38" s="9">
        <v>604.54</v>
      </c>
      <c r="H38" s="9">
        <f t="shared" si="1"/>
        <v>66.730000000000018</v>
      </c>
      <c r="I38" s="9">
        <v>64</v>
      </c>
      <c r="J38" s="9">
        <v>223</v>
      </c>
      <c r="K38" s="9">
        <v>8.7349999999999994</v>
      </c>
      <c r="L38" s="9">
        <v>22</v>
      </c>
      <c r="M38" s="9">
        <v>1.5</v>
      </c>
      <c r="N38" s="9">
        <v>0.9</v>
      </c>
      <c r="O38" s="11">
        <v>0</v>
      </c>
      <c r="P38" s="14" t="s">
        <v>28</v>
      </c>
    </row>
    <row r="39" spans="1:16" x14ac:dyDescent="0.35">
      <c r="A39" s="7" t="s">
        <v>49</v>
      </c>
      <c r="B39" s="9">
        <v>1.1499999999999999</v>
      </c>
      <c r="C39" s="9">
        <v>3.43</v>
      </c>
      <c r="D39" s="10">
        <f t="shared" si="0"/>
        <v>0.29826086956521741</v>
      </c>
      <c r="E39" s="9">
        <v>515</v>
      </c>
      <c r="F39" s="15">
        <v>549.6</v>
      </c>
      <c r="G39" s="9">
        <v>452.52</v>
      </c>
      <c r="H39" s="9">
        <f t="shared" si="1"/>
        <v>48.54000000000002</v>
      </c>
      <c r="I39" s="9">
        <v>107</v>
      </c>
      <c r="J39" s="9">
        <v>339</v>
      </c>
      <c r="K39" s="9">
        <v>5.59</v>
      </c>
      <c r="L39" s="9">
        <v>21.8</v>
      </c>
      <c r="M39" s="9">
        <v>1.2</v>
      </c>
      <c r="N39" s="9">
        <v>3.7</v>
      </c>
      <c r="O39" s="11">
        <v>0</v>
      </c>
      <c r="P39" s="14"/>
    </row>
    <row r="40" spans="1:16" x14ac:dyDescent="0.35">
      <c r="A40" s="7" t="s">
        <v>50</v>
      </c>
      <c r="B40" s="9">
        <v>0.98</v>
      </c>
      <c r="C40" s="9">
        <v>3.77</v>
      </c>
      <c r="D40" s="10">
        <f t="shared" si="0"/>
        <v>0.38469387755102041</v>
      </c>
      <c r="E40" s="9">
        <v>550</v>
      </c>
      <c r="F40" s="9">
        <v>585.29999999999995</v>
      </c>
      <c r="G40" s="9">
        <v>516.67999999999995</v>
      </c>
      <c r="H40" s="9">
        <f t="shared" si="1"/>
        <v>34.31</v>
      </c>
      <c r="I40" s="9">
        <v>104</v>
      </c>
      <c r="J40" s="9">
        <v>703</v>
      </c>
      <c r="K40" s="9">
        <v>6.1</v>
      </c>
      <c r="L40" s="9">
        <v>15.6</v>
      </c>
      <c r="M40" s="9">
        <v>1.4</v>
      </c>
      <c r="N40" s="9">
        <v>2</v>
      </c>
      <c r="O40" s="11">
        <v>0</v>
      </c>
      <c r="P40" s="14"/>
    </row>
    <row r="41" spans="1:16" x14ac:dyDescent="0.35">
      <c r="A41" s="7" t="s">
        <v>51</v>
      </c>
      <c r="B41" s="9">
        <v>1.01</v>
      </c>
      <c r="C41" s="9">
        <v>2.1800000000000002</v>
      </c>
      <c r="D41" s="10">
        <f t="shared" si="0"/>
        <v>0.21584158415841587</v>
      </c>
      <c r="E41" s="9">
        <v>526</v>
      </c>
      <c r="F41" s="9">
        <v>405</v>
      </c>
      <c r="G41" s="9">
        <v>384.73</v>
      </c>
      <c r="H41" s="9">
        <f t="shared" si="1"/>
        <v>10.134999999999991</v>
      </c>
      <c r="I41" s="9">
        <v>118</v>
      </c>
      <c r="J41" s="9">
        <v>1772</v>
      </c>
      <c r="K41" s="9">
        <v>6.0150000000000006</v>
      </c>
      <c r="L41" s="9">
        <v>35.700000000000003</v>
      </c>
      <c r="M41" s="9">
        <v>0</v>
      </c>
      <c r="N41" s="9">
        <v>2.7</v>
      </c>
      <c r="O41" s="11">
        <v>0</v>
      </c>
      <c r="P41" s="14"/>
    </row>
    <row r="42" spans="1:16" x14ac:dyDescent="0.35">
      <c r="A42" s="7" t="s">
        <v>52</v>
      </c>
      <c r="B42" s="9">
        <v>0.87</v>
      </c>
      <c r="C42" s="9">
        <v>2.27</v>
      </c>
      <c r="D42" s="10">
        <f t="shared" si="0"/>
        <v>0.26091954022988506</v>
      </c>
      <c r="E42" s="9">
        <v>61</v>
      </c>
      <c r="F42" s="9">
        <v>456.6</v>
      </c>
      <c r="G42" s="9">
        <v>243.74</v>
      </c>
      <c r="H42" s="9">
        <f t="shared" si="1"/>
        <v>106.43</v>
      </c>
      <c r="I42" s="9">
        <v>9</v>
      </c>
      <c r="J42" s="9">
        <v>135</v>
      </c>
      <c r="K42" s="9">
        <v>42.99</v>
      </c>
      <c r="L42" s="9">
        <v>34.6</v>
      </c>
      <c r="M42" s="9">
        <v>15.2</v>
      </c>
      <c r="N42" s="9">
        <v>9.1999999999999993</v>
      </c>
      <c r="O42" s="11">
        <v>0.4</v>
      </c>
      <c r="P42" s="14" t="s">
        <v>29</v>
      </c>
    </row>
    <row r="43" spans="1:16" x14ac:dyDescent="0.35">
      <c r="A43" s="7" t="s">
        <v>53</v>
      </c>
      <c r="B43" s="9">
        <v>1.04</v>
      </c>
      <c r="C43" s="9">
        <v>2.5</v>
      </c>
      <c r="D43" s="10">
        <f t="shared" si="0"/>
        <v>0.24038461538461539</v>
      </c>
      <c r="E43" s="9">
        <v>562</v>
      </c>
      <c r="F43" s="9">
        <v>340.8</v>
      </c>
      <c r="G43" s="9">
        <v>219.05</v>
      </c>
      <c r="H43" s="9">
        <f t="shared" si="1"/>
        <v>60.875</v>
      </c>
      <c r="I43" s="9">
        <v>6</v>
      </c>
      <c r="J43" s="9">
        <v>504</v>
      </c>
      <c r="K43" s="9">
        <v>19.785</v>
      </c>
      <c r="L43" s="9">
        <v>11.5</v>
      </c>
      <c r="M43" s="9">
        <v>5.9</v>
      </c>
      <c r="N43" s="9">
        <v>6.1</v>
      </c>
      <c r="O43" s="11">
        <v>0</v>
      </c>
      <c r="P43" s="14" t="s">
        <v>29</v>
      </c>
    </row>
    <row r="44" spans="1:16" x14ac:dyDescent="0.35">
      <c r="A44" s="7" t="s">
        <v>54</v>
      </c>
      <c r="B44" s="9">
        <v>0.97</v>
      </c>
      <c r="C44" s="9">
        <v>2.1800000000000002</v>
      </c>
      <c r="D44" s="10">
        <f t="shared" si="0"/>
        <v>0.22474226804123712</v>
      </c>
      <c r="E44" s="9">
        <v>764</v>
      </c>
      <c r="F44" s="9">
        <v>404.1</v>
      </c>
      <c r="G44" s="9">
        <v>372.98</v>
      </c>
      <c r="H44" s="9">
        <f t="shared" si="1"/>
        <v>15.560000000000002</v>
      </c>
      <c r="I44" s="9">
        <v>45</v>
      </c>
      <c r="J44" s="9">
        <v>237</v>
      </c>
      <c r="K44" s="9">
        <v>7.2050000000000001</v>
      </c>
      <c r="L44" s="9">
        <v>24.3</v>
      </c>
      <c r="M44" s="9">
        <v>2.2000000000000002</v>
      </c>
      <c r="N44" s="9">
        <v>3.7</v>
      </c>
      <c r="O44" s="11">
        <v>0</v>
      </c>
      <c r="P44" s="14"/>
    </row>
    <row r="45" spans="1:16" x14ac:dyDescent="0.35">
      <c r="A45" s="7" t="s">
        <v>55</v>
      </c>
      <c r="B45" s="9">
        <v>1.1200000000000001</v>
      </c>
      <c r="C45" s="9">
        <v>2.87</v>
      </c>
      <c r="D45" s="10">
        <f t="shared" si="0"/>
        <v>0.25625000000000003</v>
      </c>
      <c r="E45" s="9">
        <v>35</v>
      </c>
      <c r="F45" s="9">
        <v>760.2</v>
      </c>
      <c r="G45" s="9">
        <v>574.77</v>
      </c>
      <c r="H45" s="9">
        <f t="shared" si="1"/>
        <v>92.715000000000032</v>
      </c>
      <c r="I45" s="9">
        <v>72</v>
      </c>
      <c r="J45" s="9">
        <v>1079</v>
      </c>
      <c r="K45" s="9">
        <v>31.685000000000002</v>
      </c>
      <c r="L45" s="9">
        <v>23.2</v>
      </c>
      <c r="M45" s="9">
        <v>3.4</v>
      </c>
      <c r="N45" s="9">
        <v>4.2</v>
      </c>
      <c r="O45" s="11">
        <v>0</v>
      </c>
      <c r="P45" s="14"/>
    </row>
    <row r="46" spans="1:16" x14ac:dyDescent="0.35">
      <c r="A46" s="7" t="s">
        <v>56</v>
      </c>
      <c r="B46" s="9">
        <v>1.08</v>
      </c>
      <c r="C46" s="9">
        <v>2.74</v>
      </c>
      <c r="D46" s="10">
        <f t="shared" si="0"/>
        <v>0.25370370370370371</v>
      </c>
      <c r="E46" s="9">
        <v>416</v>
      </c>
      <c r="F46" s="9">
        <v>516.6</v>
      </c>
      <c r="G46" s="9">
        <v>382.11</v>
      </c>
      <c r="H46" s="9">
        <f t="shared" si="1"/>
        <v>67.245000000000005</v>
      </c>
      <c r="I46" s="9">
        <v>84</v>
      </c>
      <c r="J46" s="9">
        <v>612</v>
      </c>
      <c r="K46" s="9">
        <v>7.46</v>
      </c>
      <c r="L46" s="9">
        <v>31.2</v>
      </c>
      <c r="M46" s="9">
        <v>1.2</v>
      </c>
      <c r="N46" s="9">
        <v>3.8</v>
      </c>
      <c r="O46" s="11">
        <v>0</v>
      </c>
      <c r="P46" s="14"/>
    </row>
    <row r="47" spans="1:16" x14ac:dyDescent="0.35">
      <c r="A47" s="7" t="s">
        <v>57</v>
      </c>
      <c r="B47" s="9">
        <v>1.21</v>
      </c>
      <c r="C47" s="9">
        <v>41.46</v>
      </c>
      <c r="D47" s="10">
        <f t="shared" si="0"/>
        <v>3.426446280991736</v>
      </c>
      <c r="E47" s="9">
        <v>504</v>
      </c>
      <c r="F47" s="9">
        <v>2139</v>
      </c>
      <c r="G47" s="9">
        <v>1034</v>
      </c>
      <c r="H47" s="9">
        <f t="shared" si="1"/>
        <v>552.5</v>
      </c>
      <c r="I47" s="9">
        <v>661</v>
      </c>
      <c r="J47" s="9">
        <v>4149</v>
      </c>
      <c r="K47" s="9">
        <v>34.83</v>
      </c>
      <c r="L47" s="9">
        <v>21.4</v>
      </c>
      <c r="M47" s="9">
        <v>11.8</v>
      </c>
      <c r="N47" s="9">
        <v>0</v>
      </c>
      <c r="O47" s="11">
        <v>17.8</v>
      </c>
      <c r="P47" s="14" t="s">
        <v>77</v>
      </c>
    </row>
    <row r="48" spans="1:16" x14ac:dyDescent="0.35">
      <c r="A48" s="7" t="s">
        <v>58</v>
      </c>
      <c r="B48" s="9">
        <v>1.17</v>
      </c>
      <c r="C48" s="9">
        <v>35.26</v>
      </c>
      <c r="D48" s="10">
        <f t="shared" si="0"/>
        <v>3.0136752136752136</v>
      </c>
      <c r="E48" s="9">
        <v>29</v>
      </c>
      <c r="F48" s="9">
        <v>1587</v>
      </c>
      <c r="G48" s="9">
        <v>693.37</v>
      </c>
      <c r="H48" s="9">
        <f t="shared" si="1"/>
        <v>446.815</v>
      </c>
      <c r="I48" s="9">
        <v>284</v>
      </c>
      <c r="J48" s="9">
        <v>4787</v>
      </c>
      <c r="K48" s="9">
        <v>53.954999999999998</v>
      </c>
      <c r="L48" s="9">
        <v>10.7</v>
      </c>
      <c r="M48" s="9">
        <v>12.5</v>
      </c>
      <c r="N48" s="9">
        <v>3.1</v>
      </c>
      <c r="O48" s="11">
        <v>14</v>
      </c>
      <c r="P48" s="14" t="s">
        <v>77</v>
      </c>
    </row>
    <row r="49" spans="1:16" x14ac:dyDescent="0.35">
      <c r="A49" s="7" t="s">
        <v>59</v>
      </c>
      <c r="B49" s="9">
        <v>0.88</v>
      </c>
      <c r="C49" s="9">
        <v>2.15</v>
      </c>
      <c r="D49" s="10">
        <f t="shared" si="0"/>
        <v>0.2443181818181818</v>
      </c>
      <c r="E49" s="9">
        <v>363</v>
      </c>
      <c r="F49" s="9">
        <v>369.6</v>
      </c>
      <c r="G49" s="9">
        <v>312.79000000000002</v>
      </c>
      <c r="H49" s="9">
        <f t="shared" si="1"/>
        <v>28.405000000000001</v>
      </c>
      <c r="I49" s="9">
        <v>88</v>
      </c>
      <c r="J49" s="9">
        <v>509</v>
      </c>
      <c r="K49" s="9">
        <v>6.6950000000000003</v>
      </c>
      <c r="L49" s="9">
        <v>24.3</v>
      </c>
      <c r="M49" s="9">
        <v>7.3</v>
      </c>
      <c r="N49" s="9">
        <v>55.5</v>
      </c>
      <c r="O49" s="11">
        <v>0</v>
      </c>
      <c r="P49" s="14"/>
    </row>
    <row r="50" spans="1:16" x14ac:dyDescent="0.35">
      <c r="A50" s="7" t="s">
        <v>60</v>
      </c>
      <c r="B50" s="9">
        <v>0.88</v>
      </c>
      <c r="C50" s="9">
        <v>2.73</v>
      </c>
      <c r="D50" s="10">
        <f t="shared" si="0"/>
        <v>0.31022727272727274</v>
      </c>
      <c r="E50" s="9">
        <v>331</v>
      </c>
      <c r="F50" s="15">
        <v>472.5</v>
      </c>
      <c r="G50" s="9">
        <v>367.48</v>
      </c>
      <c r="H50" s="9">
        <f t="shared" si="1"/>
        <v>52.509999999999991</v>
      </c>
      <c r="I50" s="9">
        <v>109</v>
      </c>
      <c r="J50" s="9">
        <v>665</v>
      </c>
      <c r="K50" s="9">
        <v>7.8</v>
      </c>
      <c r="L50" s="9">
        <v>33.200000000000003</v>
      </c>
      <c r="M50" s="9">
        <v>11.8</v>
      </c>
      <c r="N50" s="9">
        <v>113.4</v>
      </c>
      <c r="O50" s="11">
        <v>0.7</v>
      </c>
      <c r="P50" s="14"/>
    </row>
    <row r="51" spans="1:16" x14ac:dyDescent="0.35">
      <c r="A51" s="7" t="s">
        <v>61</v>
      </c>
      <c r="B51" s="9">
        <v>0.86</v>
      </c>
      <c r="C51" s="9">
        <v>2.93</v>
      </c>
      <c r="D51" s="10">
        <f t="shared" si="0"/>
        <v>0.34069767441860466</v>
      </c>
      <c r="E51" s="9">
        <v>133</v>
      </c>
      <c r="F51" s="9">
        <v>506.1</v>
      </c>
      <c r="G51" s="9">
        <v>443.31</v>
      </c>
      <c r="H51" s="9">
        <f t="shared" si="1"/>
        <v>31.39500000000001</v>
      </c>
      <c r="I51" s="9">
        <v>81</v>
      </c>
      <c r="J51" s="9">
        <v>790</v>
      </c>
      <c r="K51" s="9">
        <v>27.264999999999997</v>
      </c>
      <c r="L51" s="9">
        <v>168.4</v>
      </c>
      <c r="M51" s="9">
        <v>2.2000000000000002</v>
      </c>
      <c r="N51" s="9">
        <v>5.5</v>
      </c>
      <c r="O51" s="11">
        <v>0</v>
      </c>
      <c r="P51" s="14"/>
    </row>
    <row r="52" spans="1:16" x14ac:dyDescent="0.35">
      <c r="A52" s="7" t="s">
        <v>62</v>
      </c>
      <c r="B52" s="9">
        <v>0.95</v>
      </c>
      <c r="C52" s="9">
        <v>4.25</v>
      </c>
      <c r="D52" s="10">
        <f t="shared" si="0"/>
        <v>0.44736842105263153</v>
      </c>
      <c r="E52" s="9">
        <v>676</v>
      </c>
      <c r="F52" s="9">
        <v>600.6</v>
      </c>
      <c r="G52" s="9">
        <v>520.07000000000005</v>
      </c>
      <c r="H52" s="9">
        <f t="shared" si="1"/>
        <v>40.264999999999986</v>
      </c>
      <c r="I52" s="9">
        <v>91</v>
      </c>
      <c r="J52" s="9">
        <v>262</v>
      </c>
      <c r="K52" s="9">
        <v>14.175000000000001</v>
      </c>
      <c r="L52" s="9">
        <v>19.600000000000001</v>
      </c>
      <c r="M52" s="9">
        <v>3.1</v>
      </c>
      <c r="N52" s="9">
        <v>13.3</v>
      </c>
      <c r="O52" s="11">
        <v>0</v>
      </c>
      <c r="P52" s="14"/>
    </row>
    <row r="53" spans="1:16" x14ac:dyDescent="0.35">
      <c r="A53" s="7" t="s">
        <v>63</v>
      </c>
      <c r="B53" s="9">
        <v>0.74</v>
      </c>
      <c r="C53" s="9">
        <v>5.2</v>
      </c>
      <c r="D53" s="10">
        <f t="shared" si="0"/>
        <v>0.70270270270270274</v>
      </c>
      <c r="E53" s="9">
        <v>33</v>
      </c>
      <c r="F53" s="9">
        <v>677.7</v>
      </c>
      <c r="G53" s="9">
        <v>410.65</v>
      </c>
      <c r="H53" s="9">
        <f t="shared" si="1"/>
        <v>133.52500000000003</v>
      </c>
      <c r="I53" s="9">
        <v>72</v>
      </c>
      <c r="J53" s="9">
        <v>254</v>
      </c>
      <c r="K53" s="9">
        <v>7.2050000000000001</v>
      </c>
      <c r="L53" s="9">
        <v>25.9</v>
      </c>
      <c r="M53" s="9">
        <v>23.4</v>
      </c>
      <c r="N53" s="9">
        <v>7.5</v>
      </c>
      <c r="O53" s="11">
        <v>0</v>
      </c>
      <c r="P53" s="14" t="s">
        <v>29</v>
      </c>
    </row>
    <row r="54" spans="1:16" x14ac:dyDescent="0.35">
      <c r="A54" s="7" t="s">
        <v>64</v>
      </c>
      <c r="B54" s="9">
        <v>0.83</v>
      </c>
      <c r="C54" s="9">
        <v>5.22</v>
      </c>
      <c r="D54" s="10">
        <f t="shared" si="0"/>
        <v>0.62891566265060239</v>
      </c>
      <c r="E54" s="9">
        <v>631</v>
      </c>
      <c r="F54" s="9">
        <v>499.2</v>
      </c>
      <c r="G54" s="9">
        <v>364.37</v>
      </c>
      <c r="H54" s="9">
        <f t="shared" si="1"/>
        <v>67.414999999999992</v>
      </c>
      <c r="I54" s="9">
        <v>54</v>
      </c>
      <c r="J54" s="9">
        <v>387</v>
      </c>
      <c r="K54" s="9">
        <v>4.4849999999999994</v>
      </c>
      <c r="L54" s="9">
        <v>13.9</v>
      </c>
      <c r="M54" s="9">
        <v>2.4</v>
      </c>
      <c r="N54" s="9">
        <v>2</v>
      </c>
      <c r="O54" s="11">
        <v>0</v>
      </c>
      <c r="P54" s="14" t="s">
        <v>28</v>
      </c>
    </row>
    <row r="55" spans="1:16" x14ac:dyDescent="0.35">
      <c r="A55" s="7" t="s">
        <v>65</v>
      </c>
      <c r="B55" s="9">
        <v>0.9</v>
      </c>
      <c r="C55" s="9">
        <v>5.08</v>
      </c>
      <c r="D55" s="10">
        <f t="shared" si="0"/>
        <v>0.56444444444444442</v>
      </c>
      <c r="E55" s="9">
        <v>707</v>
      </c>
      <c r="F55" s="9">
        <v>524.70000000000005</v>
      </c>
      <c r="G55" s="9">
        <v>338.22</v>
      </c>
      <c r="H55" s="9">
        <f t="shared" si="1"/>
        <v>93.240000000000009</v>
      </c>
      <c r="I55" s="9">
        <v>111</v>
      </c>
      <c r="J55" s="9">
        <v>220</v>
      </c>
      <c r="K55" s="9">
        <v>4.91</v>
      </c>
      <c r="L55" s="9">
        <v>23.7</v>
      </c>
      <c r="M55" s="9">
        <v>0</v>
      </c>
      <c r="N55" s="9">
        <v>3.6</v>
      </c>
      <c r="O55" s="11">
        <v>0</v>
      </c>
      <c r="P55" s="14"/>
    </row>
    <row r="56" spans="1:16" x14ac:dyDescent="0.35">
      <c r="A56" s="7" t="s">
        <v>66</v>
      </c>
      <c r="B56" s="9">
        <v>0.8</v>
      </c>
      <c r="C56" s="9">
        <v>2.2200000000000002</v>
      </c>
      <c r="D56" s="10">
        <f t="shared" si="0"/>
        <v>0.27750000000000002</v>
      </c>
      <c r="E56" s="9">
        <v>633</v>
      </c>
      <c r="F56" s="9">
        <v>443.4</v>
      </c>
      <c r="G56" s="9">
        <v>413.7</v>
      </c>
      <c r="H56" s="9">
        <f t="shared" si="1"/>
        <v>14.849999999999994</v>
      </c>
      <c r="I56" s="9">
        <v>96</v>
      </c>
      <c r="J56" s="9">
        <v>514</v>
      </c>
      <c r="K56" s="9">
        <v>21.484999999999999</v>
      </c>
      <c r="L56" s="9">
        <v>37.200000000000003</v>
      </c>
      <c r="M56" s="9">
        <v>0</v>
      </c>
      <c r="N56" s="9">
        <v>5.6</v>
      </c>
      <c r="O56" s="11">
        <v>0</v>
      </c>
      <c r="P56" s="14"/>
    </row>
    <row r="57" spans="1:16" x14ac:dyDescent="0.35">
      <c r="A57" s="7" t="s">
        <v>67</v>
      </c>
      <c r="B57" s="9">
        <v>0.75</v>
      </c>
      <c r="C57" s="9">
        <v>7.75</v>
      </c>
      <c r="D57" s="10">
        <f t="shared" si="0"/>
        <v>1.0333333333333332</v>
      </c>
      <c r="E57" s="9">
        <v>13</v>
      </c>
      <c r="F57" s="9">
        <v>641.70000000000005</v>
      </c>
      <c r="G57" s="9">
        <v>498.54</v>
      </c>
      <c r="H57" s="9">
        <f t="shared" si="1"/>
        <v>71.580000000000013</v>
      </c>
      <c r="I57" s="9">
        <v>37</v>
      </c>
      <c r="J57" s="9">
        <v>1044</v>
      </c>
      <c r="K57" s="9">
        <v>7.63</v>
      </c>
      <c r="L57" s="9">
        <v>23.1</v>
      </c>
      <c r="M57" s="9">
        <v>1.8</v>
      </c>
      <c r="N57" s="9">
        <v>4.5</v>
      </c>
      <c r="O57" s="11">
        <v>0</v>
      </c>
      <c r="P57" s="14"/>
    </row>
    <row r="58" spans="1:16" x14ac:dyDescent="0.35">
      <c r="A58" s="7" t="s">
        <v>68</v>
      </c>
      <c r="B58" s="9">
        <v>0.93</v>
      </c>
      <c r="C58" s="9">
        <v>2.52</v>
      </c>
      <c r="D58" s="10">
        <f t="shared" si="0"/>
        <v>0.2709677419354839</v>
      </c>
      <c r="E58" s="9">
        <v>120</v>
      </c>
      <c r="F58" s="9">
        <v>215.1</v>
      </c>
      <c r="G58" s="9">
        <v>134.85</v>
      </c>
      <c r="H58" s="9">
        <f t="shared" si="1"/>
        <v>40.125</v>
      </c>
      <c r="I58" s="9">
        <v>60</v>
      </c>
      <c r="J58" s="9">
        <v>73</v>
      </c>
      <c r="K58" s="9">
        <v>6.8650000000000002</v>
      </c>
      <c r="L58" s="9">
        <v>23.7</v>
      </c>
      <c r="M58" s="9">
        <v>0</v>
      </c>
      <c r="N58" s="9">
        <v>1.4</v>
      </c>
      <c r="O58" s="11">
        <v>0</v>
      </c>
      <c r="P58" s="14"/>
    </row>
    <row r="59" spans="1:16" x14ac:dyDescent="0.35">
      <c r="A59" s="7" t="s">
        <v>69</v>
      </c>
      <c r="B59" s="9">
        <v>0.99</v>
      </c>
      <c r="C59" s="9">
        <v>2.16</v>
      </c>
      <c r="D59" s="10">
        <f t="shared" si="0"/>
        <v>0.2181818181818182</v>
      </c>
      <c r="E59" s="9">
        <v>194</v>
      </c>
      <c r="F59" s="9">
        <v>352.8</v>
      </c>
      <c r="G59" s="9">
        <v>278.67</v>
      </c>
      <c r="H59" s="9">
        <f t="shared" si="1"/>
        <v>37.064999999999998</v>
      </c>
      <c r="I59" s="9">
        <v>92</v>
      </c>
      <c r="J59" s="9">
        <v>635</v>
      </c>
      <c r="K59" s="9">
        <v>22.59</v>
      </c>
      <c r="L59" s="9">
        <v>20.2</v>
      </c>
      <c r="M59" s="9">
        <v>0</v>
      </c>
      <c r="N59" s="9">
        <v>1.8</v>
      </c>
      <c r="O59" s="11">
        <v>0</v>
      </c>
      <c r="P59" s="14" t="s">
        <v>27</v>
      </c>
    </row>
    <row r="60" spans="1:16" x14ac:dyDescent="0.35">
      <c r="A60" s="7" t="s">
        <v>70</v>
      </c>
      <c r="B60" s="9">
        <v>0.97</v>
      </c>
      <c r="C60" s="9">
        <v>3.71</v>
      </c>
      <c r="D60" s="10">
        <f t="shared" si="0"/>
        <v>0.38247422680412368</v>
      </c>
      <c r="E60" s="9">
        <v>63</v>
      </c>
      <c r="F60" s="9">
        <v>564.9</v>
      </c>
      <c r="G60" s="9">
        <v>327.99</v>
      </c>
      <c r="H60" s="9">
        <f t="shared" si="1"/>
        <v>118.45499999999998</v>
      </c>
      <c r="I60" s="9">
        <v>160</v>
      </c>
      <c r="J60" s="9">
        <v>377</v>
      </c>
      <c r="K60" s="9">
        <v>15.195</v>
      </c>
      <c r="L60" s="9">
        <v>22.7</v>
      </c>
      <c r="M60" s="9">
        <v>9.6</v>
      </c>
      <c r="N60" s="9">
        <v>4.4000000000000004</v>
      </c>
      <c r="O60" s="11">
        <v>0</v>
      </c>
      <c r="P60" s="14" t="s">
        <v>27</v>
      </c>
    </row>
    <row r="61" spans="1:16" x14ac:dyDescent="0.35">
      <c r="A61" s="7" t="s">
        <v>71</v>
      </c>
      <c r="B61" s="9">
        <v>0.82</v>
      </c>
      <c r="C61" s="9">
        <v>4.3099999999999996</v>
      </c>
      <c r="D61" s="10">
        <f t="shared" si="0"/>
        <v>0.52560975609756089</v>
      </c>
      <c r="E61" s="9">
        <v>563</v>
      </c>
      <c r="F61" s="9">
        <v>556.20000000000005</v>
      </c>
      <c r="G61" s="9">
        <v>465.42</v>
      </c>
      <c r="H61" s="9">
        <f t="shared" si="1"/>
        <v>45.390000000000015</v>
      </c>
      <c r="I61" s="9">
        <v>130</v>
      </c>
      <c r="J61" s="9">
        <v>1070</v>
      </c>
      <c r="K61" s="9">
        <v>5.93</v>
      </c>
      <c r="L61" s="9">
        <v>10</v>
      </c>
      <c r="M61" s="9">
        <v>3.1</v>
      </c>
      <c r="N61" s="9">
        <v>5.0999999999999996</v>
      </c>
      <c r="O61" s="11">
        <v>0</v>
      </c>
      <c r="P61" s="14" t="s">
        <v>27</v>
      </c>
    </row>
    <row r="62" spans="1:16" x14ac:dyDescent="0.35">
      <c r="A62" s="7" t="s">
        <v>72</v>
      </c>
      <c r="B62" s="9">
        <v>0.9</v>
      </c>
      <c r="C62" s="9">
        <v>3.59</v>
      </c>
      <c r="D62" s="10">
        <f t="shared" si="0"/>
        <v>0.3988888888888889</v>
      </c>
      <c r="E62" s="9">
        <v>830</v>
      </c>
      <c r="F62" s="9">
        <v>482.4</v>
      </c>
      <c r="G62" s="9">
        <v>471.03</v>
      </c>
      <c r="H62" s="9">
        <f t="shared" si="1"/>
        <v>5.6850000000000023</v>
      </c>
      <c r="I62" s="9">
        <v>133</v>
      </c>
      <c r="J62" s="9">
        <v>307</v>
      </c>
      <c r="K62" s="9">
        <v>27.689999999999998</v>
      </c>
      <c r="L62" s="9">
        <v>30.8</v>
      </c>
      <c r="M62" s="9">
        <v>1.1000000000000001</v>
      </c>
      <c r="N62" s="9">
        <v>6.6</v>
      </c>
      <c r="O62" s="11">
        <v>0.6</v>
      </c>
      <c r="P62" s="14"/>
    </row>
    <row r="63" spans="1:16" x14ac:dyDescent="0.35">
      <c r="A63" s="7" t="s">
        <v>73</v>
      </c>
      <c r="B63" s="9">
        <v>0.67</v>
      </c>
      <c r="C63" s="9">
        <v>2.58</v>
      </c>
      <c r="D63" s="10">
        <f t="shared" si="0"/>
        <v>0.38507462686567168</v>
      </c>
      <c r="E63" s="9">
        <v>51</v>
      </c>
      <c r="F63" s="9">
        <v>654.29999999999995</v>
      </c>
      <c r="G63" s="9">
        <v>570.03</v>
      </c>
      <c r="H63" s="9">
        <f t="shared" si="1"/>
        <v>42.134999999999991</v>
      </c>
      <c r="I63" s="9">
        <v>22</v>
      </c>
      <c r="J63" s="9">
        <v>1745</v>
      </c>
      <c r="K63" s="9">
        <v>10.435</v>
      </c>
      <c r="L63" s="9">
        <v>56</v>
      </c>
      <c r="M63" s="9">
        <v>1.9</v>
      </c>
      <c r="N63" s="9">
        <v>7.9</v>
      </c>
      <c r="O63" s="11">
        <v>0</v>
      </c>
      <c r="P63" s="14" t="s">
        <v>29</v>
      </c>
    </row>
    <row r="64" spans="1:16" x14ac:dyDescent="0.35">
      <c r="A64" s="7" t="s">
        <v>74</v>
      </c>
      <c r="B64" s="9">
        <v>0.82</v>
      </c>
      <c r="C64" s="9">
        <v>4.7</v>
      </c>
      <c r="D64" s="10">
        <f t="shared" si="0"/>
        <v>0.57317073170731703</v>
      </c>
      <c r="E64" s="9">
        <v>598</v>
      </c>
      <c r="F64" s="9">
        <v>570.6</v>
      </c>
      <c r="G64" s="9">
        <v>487.95</v>
      </c>
      <c r="H64" s="9">
        <f t="shared" si="1"/>
        <v>41.325000000000017</v>
      </c>
      <c r="I64" s="9">
        <v>42</v>
      </c>
      <c r="J64" s="9">
        <v>1327</v>
      </c>
      <c r="K64" s="9">
        <v>12.134999999999998</v>
      </c>
      <c r="L64" s="9">
        <v>28</v>
      </c>
      <c r="M64" s="9">
        <v>2.4</v>
      </c>
      <c r="N64" s="9">
        <v>5.0999999999999996</v>
      </c>
      <c r="O64" s="11">
        <v>0</v>
      </c>
      <c r="P64" s="14"/>
    </row>
    <row r="65" spans="1:16" x14ac:dyDescent="0.35">
      <c r="A65" s="7" t="s">
        <v>75</v>
      </c>
      <c r="B65" s="9">
        <v>1.1100000000000001</v>
      </c>
      <c r="C65" s="9">
        <v>3.13</v>
      </c>
      <c r="D65" s="10">
        <f t="shared" si="0"/>
        <v>0.28198198198198193</v>
      </c>
      <c r="E65" s="9">
        <v>25</v>
      </c>
      <c r="F65" s="9">
        <v>485.1</v>
      </c>
      <c r="G65" s="9">
        <v>281.22000000000003</v>
      </c>
      <c r="H65" s="9">
        <f t="shared" si="1"/>
        <v>101.94</v>
      </c>
      <c r="I65" s="9">
        <v>65</v>
      </c>
      <c r="J65" s="9">
        <v>366</v>
      </c>
      <c r="K65" s="9">
        <v>10.52</v>
      </c>
      <c r="L65" s="9">
        <v>28.7</v>
      </c>
      <c r="M65" s="9">
        <v>3.1</v>
      </c>
      <c r="N65" s="9">
        <v>7.1</v>
      </c>
      <c r="O65" s="11">
        <v>0</v>
      </c>
      <c r="P65" s="14"/>
    </row>
    <row r="66" spans="1:16" x14ac:dyDescent="0.35">
      <c r="A66" s="8" t="s">
        <v>76</v>
      </c>
      <c r="B66" s="16">
        <v>0.94</v>
      </c>
      <c r="C66" s="16">
        <v>3.05</v>
      </c>
      <c r="D66" s="17">
        <f t="shared" si="0"/>
        <v>0.32446808510638292</v>
      </c>
      <c r="E66" s="16">
        <v>347</v>
      </c>
      <c r="F66" s="16">
        <v>592.5</v>
      </c>
      <c r="G66" s="16">
        <v>454.04</v>
      </c>
      <c r="H66" s="16">
        <f t="shared" si="1"/>
        <v>69.22999999999999</v>
      </c>
      <c r="I66" s="16">
        <v>141</v>
      </c>
      <c r="J66" s="16">
        <v>1185</v>
      </c>
      <c r="K66" s="16">
        <v>43.16</v>
      </c>
      <c r="L66" s="16">
        <v>27.5</v>
      </c>
      <c r="M66" s="16">
        <v>2.8</v>
      </c>
      <c r="N66" s="16">
        <v>5</v>
      </c>
      <c r="O66" s="18">
        <v>0</v>
      </c>
      <c r="P66" s="19"/>
    </row>
    <row r="68" spans="1:16" x14ac:dyDescent="0.35">
      <c r="D68" s="2"/>
    </row>
    <row r="69" spans="1:16" x14ac:dyDescent="0.35">
      <c r="D69" s="2"/>
    </row>
    <row r="70" spans="1:16" x14ac:dyDescent="0.35">
      <c r="D70" s="2"/>
    </row>
    <row r="71" spans="1:16" x14ac:dyDescent="0.35">
      <c r="D71" s="2"/>
    </row>
    <row r="72" spans="1:16" x14ac:dyDescent="0.35">
      <c r="D72" s="2"/>
    </row>
    <row r="73" spans="1:16" x14ac:dyDescent="0.35">
      <c r="D73" s="2"/>
    </row>
    <row r="74" spans="1:16" x14ac:dyDescent="0.35">
      <c r="D74" s="2"/>
    </row>
    <row r="105" spans="1:1" x14ac:dyDescent="0.35">
      <c r="A105" t="s">
        <v>81</v>
      </c>
    </row>
    <row r="106" spans="1:1" x14ac:dyDescent="0.35">
      <c r="A106" t="s">
        <v>82</v>
      </c>
    </row>
    <row r="107" spans="1:1" x14ac:dyDescent="0.35">
      <c r="A107" t="s">
        <v>83</v>
      </c>
    </row>
    <row r="108" spans="1:1" x14ac:dyDescent="0.35">
      <c r="A108" t="s">
        <v>85</v>
      </c>
    </row>
    <row r="109" spans="1:1" x14ac:dyDescent="0.35">
      <c r="A109" t="s">
        <v>86</v>
      </c>
    </row>
    <row r="110" spans="1:1" x14ac:dyDescent="0.35">
      <c r="A110" t="s">
        <v>87</v>
      </c>
    </row>
    <row r="111" spans="1:1" x14ac:dyDescent="0.35">
      <c r="A111" t="s">
        <v>100</v>
      </c>
    </row>
    <row r="112" spans="1:1" x14ac:dyDescent="0.35">
      <c r="A112" t="s">
        <v>88</v>
      </c>
    </row>
    <row r="113" spans="1:1" x14ac:dyDescent="0.35">
      <c r="A113" t="s">
        <v>89</v>
      </c>
    </row>
    <row r="114" spans="1:1" x14ac:dyDescent="0.35">
      <c r="A114" t="s">
        <v>90</v>
      </c>
    </row>
    <row r="115" spans="1:1" x14ac:dyDescent="0.35">
      <c r="A115" t="s">
        <v>95</v>
      </c>
    </row>
    <row r="116" spans="1:1" x14ac:dyDescent="0.35">
      <c r="A116" t="s">
        <v>96</v>
      </c>
    </row>
    <row r="117" spans="1:1" x14ac:dyDescent="0.35">
      <c r="A117" t="s">
        <v>97</v>
      </c>
    </row>
    <row r="118" spans="1:1" x14ac:dyDescent="0.35">
      <c r="A118" t="s">
        <v>98</v>
      </c>
    </row>
    <row r="121" spans="1:1" x14ac:dyDescent="0.35">
      <c r="A121" t="s">
        <v>6</v>
      </c>
    </row>
    <row r="122" spans="1:1" x14ac:dyDescent="0.35">
      <c r="A122" t="s">
        <v>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2019-12-29T14:58:54Z</dcterms:modified>
</cp:coreProperties>
</file>