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 Drive\2020\Hizmet alımları\webe yüklenenler\Serkan Özkaya\01.07.2020\"/>
    </mc:Choice>
  </mc:AlternateContent>
  <xr:revisionPtr revIDLastSave="0" documentId="13_ncr:1_{2256B2B3-0F60-461B-9F16-0F25E5281FFD}" xr6:coauthVersionLast="45" xr6:coauthVersionMax="45" xr10:uidLastSave="{00000000-0000-0000-0000-000000000000}"/>
  <bookViews>
    <workbookView xWindow="-110" yWindow="-110" windowWidth="21820" windowHeight="14020" xr2:uid="{00000000-000D-0000-FFFF-FFFF00000000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</calcChain>
</file>

<file path=xl/sharedStrings.xml><?xml version="1.0" encoding="utf-8"?>
<sst xmlns="http://schemas.openxmlformats.org/spreadsheetml/2006/main" count="60" uniqueCount="55">
  <si>
    <t>Numune Adı</t>
  </si>
  <si>
    <t>OSI</t>
  </si>
  <si>
    <t>Disülfit</t>
  </si>
  <si>
    <t>TAS(mmol/L)</t>
  </si>
  <si>
    <t>TOS (µmol/L)</t>
  </si>
  <si>
    <t>TTL(µmol/L)</t>
  </si>
  <si>
    <t>NTL(µmol/L)</t>
  </si>
  <si>
    <t>Kullanılan cihaz: Mindray marka BS300 model tam otomatik biyokimya cihazı</t>
  </si>
  <si>
    <t>TAS: Total Antioxidant Status</t>
  </si>
  <si>
    <t>TOS: Total Oxidant Status</t>
  </si>
  <si>
    <t>OSI: Oxidative Stress Index</t>
  </si>
  <si>
    <t>PON-1: Paraoxanase</t>
  </si>
  <si>
    <t xml:space="preserve">TTL: Total Thıol </t>
  </si>
  <si>
    <t>NTL: Natıve Thıol</t>
  </si>
  <si>
    <t>Disülfit: Thıol/ Disülfit Dengesi</t>
  </si>
  <si>
    <t>MDA: Malondialdehit</t>
  </si>
  <si>
    <t>CAT: Catalase</t>
  </si>
  <si>
    <t>SOD: Superoxide Dısmutase</t>
  </si>
  <si>
    <t>IgG: Immunoglobulıns G</t>
  </si>
  <si>
    <t>IgA: Immunoglobulıns A</t>
  </si>
  <si>
    <t>IgE: Immunoglobulıns E</t>
  </si>
  <si>
    <t>IgM: Immunoglobulıns M</t>
  </si>
  <si>
    <t>CAT( U/L)</t>
  </si>
  <si>
    <t>SOD( U/ml)</t>
  </si>
  <si>
    <t>MDA( nmol/L)</t>
  </si>
  <si>
    <t>IgG(mg/dl)</t>
  </si>
  <si>
    <t>IgA( mg/dl)</t>
  </si>
  <si>
    <t>IgE( IU/ml)</t>
  </si>
  <si>
    <t>IgM( mg/dl)</t>
  </si>
  <si>
    <t>23(1)</t>
  </si>
  <si>
    <t>26(1)</t>
  </si>
  <si>
    <t>28(1)</t>
  </si>
  <si>
    <t>23(2)</t>
  </si>
  <si>
    <t>23(3)</t>
  </si>
  <si>
    <t>26(2)</t>
  </si>
  <si>
    <t>28(2)</t>
  </si>
  <si>
    <t>17(1+2)</t>
  </si>
  <si>
    <t>19(1+2)</t>
  </si>
  <si>
    <t>21(1+2)</t>
  </si>
  <si>
    <t>22(1+2)</t>
  </si>
  <si>
    <t>24(1+2)</t>
  </si>
  <si>
    <t>30(1+2)</t>
  </si>
  <si>
    <t>17(3)</t>
  </si>
  <si>
    <t>19(3)</t>
  </si>
  <si>
    <t>21(3)</t>
  </si>
  <si>
    <t>22(3)</t>
  </si>
  <si>
    <t>24(3)</t>
  </si>
  <si>
    <t>26(3)</t>
  </si>
  <si>
    <t>28(3)</t>
  </si>
  <si>
    <t>30(3)</t>
  </si>
  <si>
    <t>NOT</t>
  </si>
  <si>
    <t>hafif hemolizli</t>
  </si>
  <si>
    <t>hafif lipemi</t>
  </si>
  <si>
    <t>hemolizli</t>
  </si>
  <si>
    <t>PON-1(U/L)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</si>
</sst>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 applyBorder="1" applyAlignment="1">
      <alignment horizontal="center" vertical="center"/>
    </xf>
    <xf numFmtId="0" fontId="0" fillId="0" borderId="0" xfId="0" applyAlignment="1">
      <alignment horizontal="left"/>
    </xf>
    <xf numFmtId="164" fontId="0" fillId="0" borderId="0" xfId="0" applyNumberFormat="1" applyBorder="1" applyAlignment="1">
      <alignment horizontal="left" vertical="center"/>
    </xf>
    <xf numFmtId="0" fontId="2" fillId="2" borderId="1" xfId="0" applyFont="1" applyFill="1" applyBorder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4" borderId="4" xfId="0" applyFill="1" applyBorder="1"/>
    <xf numFmtId="0" fontId="0" fillId="3" borderId="5" xfId="0" applyFill="1" applyBorder="1" applyAlignment="1">
      <alignment horizontal="center"/>
    </xf>
    <xf numFmtId="164" fontId="0" fillId="3" borderId="5" xfId="0" applyNumberFormat="1" applyFill="1" applyBorder="1" applyAlignment="1">
      <alignment horizontal="center" vertical="center"/>
    </xf>
    <xf numFmtId="0" fontId="0" fillId="4" borderId="7" xfId="0" applyFill="1" applyBorder="1"/>
    <xf numFmtId="0" fontId="0" fillId="3" borderId="8" xfId="0" applyFill="1" applyBorder="1" applyAlignment="1">
      <alignment horizontal="center"/>
    </xf>
    <xf numFmtId="164" fontId="0" fillId="3" borderId="8" xfId="0" applyNumberFormat="1" applyFill="1" applyBorder="1" applyAlignment="1">
      <alignment horizontal="center" vertical="center"/>
    </xf>
    <xf numFmtId="0" fontId="0" fillId="3" borderId="6" xfId="0" applyFill="1" applyBorder="1"/>
    <xf numFmtId="0" fontId="0" fillId="3" borderId="9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835731</xdr:colOff>
      <xdr:row>23</xdr:row>
      <xdr:rowOff>171450</xdr:rowOff>
    </xdr:from>
    <xdr:to>
      <xdr:col>9</xdr:col>
      <xdr:colOff>479601</xdr:colOff>
      <xdr:row>47</xdr:row>
      <xdr:rowOff>28574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55306" y="4552950"/>
          <a:ext cx="3034770" cy="4429124"/>
        </a:xfrm>
        <a:prstGeom prst="rect">
          <a:avLst/>
        </a:prstGeom>
      </xdr:spPr>
    </xdr:pic>
    <xdr:clientData/>
  </xdr:twoCellAnchor>
  <xdr:twoCellAnchor editAs="oneCell">
    <xdr:from>
      <xdr:col>4</xdr:col>
      <xdr:colOff>66675</xdr:colOff>
      <xdr:row>47</xdr:row>
      <xdr:rowOff>35050</xdr:rowOff>
    </xdr:from>
    <xdr:to>
      <xdr:col>12</xdr:col>
      <xdr:colOff>228600</xdr:colOff>
      <xdr:row>65</xdr:row>
      <xdr:rowOff>74236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05225" y="8988550"/>
          <a:ext cx="6772275" cy="34681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4"/>
  <sheetViews>
    <sheetView tabSelected="1" workbookViewId="0">
      <selection activeCell="F9" sqref="F9"/>
    </sheetView>
  </sheetViews>
  <sheetFormatPr defaultRowHeight="14.5" x14ac:dyDescent="0.35"/>
  <cols>
    <col min="1" max="1" width="19.1796875" customWidth="1"/>
    <col min="2" max="2" width="12.81640625" style="1" customWidth="1"/>
    <col min="3" max="3" width="13.81640625" style="1" customWidth="1"/>
    <col min="4" max="4" width="8.7265625" style="1"/>
    <col min="5" max="5" width="11.453125" style="1" customWidth="1"/>
    <col min="6" max="6" width="12.54296875" style="1" customWidth="1"/>
    <col min="7" max="7" width="15" style="1" customWidth="1"/>
    <col min="8" max="8" width="8.7265625" style="1"/>
    <col min="9" max="9" width="14.54296875" style="1" customWidth="1"/>
    <col min="10" max="10" width="11.453125" style="1" customWidth="1"/>
    <col min="11" max="11" width="13.7265625" style="1" customWidth="1"/>
    <col min="12" max="12" width="11.54296875" customWidth="1"/>
    <col min="13" max="13" width="12.26953125" customWidth="1"/>
    <col min="14" max="14" width="11.26953125" customWidth="1"/>
    <col min="15" max="15" width="12" customWidth="1"/>
    <col min="16" max="16" width="16.26953125" customWidth="1"/>
  </cols>
  <sheetData>
    <row r="1" spans="1:16" x14ac:dyDescent="0.35">
      <c r="A1" s="6" t="s">
        <v>0</v>
      </c>
      <c r="B1" s="7" t="s">
        <v>3</v>
      </c>
      <c r="C1" s="7" t="s">
        <v>4</v>
      </c>
      <c r="D1" s="7" t="s">
        <v>1</v>
      </c>
      <c r="E1" s="7" t="s">
        <v>54</v>
      </c>
      <c r="F1" s="7" t="s">
        <v>5</v>
      </c>
      <c r="G1" s="7" t="s">
        <v>6</v>
      </c>
      <c r="H1" s="7" t="s">
        <v>2</v>
      </c>
      <c r="I1" s="7" t="s">
        <v>22</v>
      </c>
      <c r="J1" s="7" t="s">
        <v>23</v>
      </c>
      <c r="K1" s="7" t="s">
        <v>24</v>
      </c>
      <c r="L1" s="7" t="s">
        <v>25</v>
      </c>
      <c r="M1" s="7" t="s">
        <v>26</v>
      </c>
      <c r="N1" s="7" t="s">
        <v>27</v>
      </c>
      <c r="O1" s="7" t="s">
        <v>28</v>
      </c>
      <c r="P1" s="8" t="s">
        <v>50</v>
      </c>
    </row>
    <row r="2" spans="1:16" x14ac:dyDescent="0.35">
      <c r="A2" s="9" t="s">
        <v>29</v>
      </c>
      <c r="B2" s="10">
        <v>0.72</v>
      </c>
      <c r="C2" s="10">
        <v>3.68</v>
      </c>
      <c r="D2" s="11">
        <f t="shared" ref="D2:D22" si="0">(C2/(B2*1000))*100</f>
        <v>0.51111111111111118</v>
      </c>
      <c r="E2" s="10">
        <v>361</v>
      </c>
      <c r="F2" s="10">
        <v>290</v>
      </c>
      <c r="G2" s="10">
        <v>210</v>
      </c>
      <c r="H2" s="10">
        <f t="shared" ref="H2:H22" si="1">(F2-G2)/2</f>
        <v>40</v>
      </c>
      <c r="I2" s="10">
        <v>123</v>
      </c>
      <c r="J2" s="10">
        <v>566</v>
      </c>
      <c r="K2" s="10">
        <v>1.032</v>
      </c>
      <c r="L2" s="10">
        <v>0</v>
      </c>
      <c r="M2" s="10">
        <v>6.32</v>
      </c>
      <c r="N2" s="10">
        <v>11.25</v>
      </c>
      <c r="O2" s="10">
        <v>0</v>
      </c>
      <c r="P2" s="15"/>
    </row>
    <row r="3" spans="1:16" x14ac:dyDescent="0.35">
      <c r="A3" s="9" t="s">
        <v>30</v>
      </c>
      <c r="B3" s="10">
        <v>0.43</v>
      </c>
      <c r="C3" s="10">
        <v>5.3</v>
      </c>
      <c r="D3" s="11">
        <f t="shared" si="0"/>
        <v>1.2325581395348837</v>
      </c>
      <c r="E3" s="10">
        <v>306</v>
      </c>
      <c r="F3" s="10">
        <v>212</v>
      </c>
      <c r="G3" s="10">
        <v>141</v>
      </c>
      <c r="H3" s="10">
        <f t="shared" si="1"/>
        <v>35.5</v>
      </c>
      <c r="I3" s="10">
        <v>56</v>
      </c>
      <c r="J3" s="10">
        <v>277</v>
      </c>
      <c r="K3" s="10">
        <v>7.9000000000000001E-2</v>
      </c>
      <c r="L3" s="10">
        <v>0</v>
      </c>
      <c r="M3" s="10">
        <v>4.0999999999999996</v>
      </c>
      <c r="N3" s="10">
        <v>34.869999999999997</v>
      </c>
      <c r="O3" s="10">
        <v>0</v>
      </c>
      <c r="P3" s="15"/>
    </row>
    <row r="4" spans="1:16" x14ac:dyDescent="0.35">
      <c r="A4" s="9" t="s">
        <v>31</v>
      </c>
      <c r="B4" s="10">
        <v>0.56000000000000005</v>
      </c>
      <c r="C4" s="10">
        <v>4.9800000000000004</v>
      </c>
      <c r="D4" s="11">
        <f t="shared" si="0"/>
        <v>0.88928571428571435</v>
      </c>
      <c r="E4" s="10">
        <v>238</v>
      </c>
      <c r="F4" s="10">
        <v>300</v>
      </c>
      <c r="G4" s="10">
        <v>149</v>
      </c>
      <c r="H4" s="10">
        <f t="shared" si="1"/>
        <v>75.5</v>
      </c>
      <c r="I4" s="10">
        <v>100</v>
      </c>
      <c r="J4" s="10">
        <v>347</v>
      </c>
      <c r="K4" s="10">
        <v>0.14499999999999999</v>
      </c>
      <c r="L4" s="10">
        <v>1.23</v>
      </c>
      <c r="M4" s="10">
        <v>5.77</v>
      </c>
      <c r="N4" s="10">
        <v>39.11</v>
      </c>
      <c r="O4" s="10">
        <v>0</v>
      </c>
      <c r="P4" s="15"/>
    </row>
    <row r="5" spans="1:16" x14ac:dyDescent="0.35">
      <c r="A5" s="9" t="s">
        <v>32</v>
      </c>
      <c r="B5" s="10">
        <v>0.82</v>
      </c>
      <c r="C5" s="10">
        <v>4.09</v>
      </c>
      <c r="D5" s="11">
        <f t="shared" si="0"/>
        <v>0.49878048780487805</v>
      </c>
      <c r="E5" s="10">
        <v>313</v>
      </c>
      <c r="F5" s="10">
        <v>297</v>
      </c>
      <c r="G5" s="10">
        <v>169</v>
      </c>
      <c r="H5" s="10">
        <f t="shared" si="1"/>
        <v>64</v>
      </c>
      <c r="I5" s="10">
        <v>95</v>
      </c>
      <c r="J5" s="10">
        <v>365</v>
      </c>
      <c r="K5" s="10">
        <v>0.128</v>
      </c>
      <c r="L5" s="10">
        <v>0.57999999999999996</v>
      </c>
      <c r="M5" s="10">
        <v>5.53</v>
      </c>
      <c r="N5" s="10">
        <v>30.05</v>
      </c>
      <c r="O5" s="10">
        <v>0</v>
      </c>
      <c r="P5" s="15"/>
    </row>
    <row r="6" spans="1:16" x14ac:dyDescent="0.35">
      <c r="A6" s="9" t="s">
        <v>34</v>
      </c>
      <c r="B6" s="10">
        <v>0.69</v>
      </c>
      <c r="C6" s="10">
        <v>6.76</v>
      </c>
      <c r="D6" s="11">
        <f t="shared" si="0"/>
        <v>0.97971014492753628</v>
      </c>
      <c r="E6" s="10">
        <v>290</v>
      </c>
      <c r="F6" s="10">
        <v>290</v>
      </c>
      <c r="G6" s="10">
        <v>190</v>
      </c>
      <c r="H6" s="10">
        <f t="shared" si="1"/>
        <v>50</v>
      </c>
      <c r="I6" s="10">
        <v>126</v>
      </c>
      <c r="J6" s="10">
        <v>255</v>
      </c>
      <c r="K6" s="10">
        <v>0.115</v>
      </c>
      <c r="L6" s="10">
        <v>0.76</v>
      </c>
      <c r="M6" s="10">
        <v>5.87</v>
      </c>
      <c r="N6" s="10">
        <v>26.48</v>
      </c>
      <c r="O6" s="10">
        <v>0</v>
      </c>
      <c r="P6" s="15" t="s">
        <v>51</v>
      </c>
    </row>
    <row r="7" spans="1:16" x14ac:dyDescent="0.35">
      <c r="A7" s="9" t="s">
        <v>35</v>
      </c>
      <c r="B7" s="10">
        <v>0.74</v>
      </c>
      <c r="C7" s="10">
        <v>4.6500000000000004</v>
      </c>
      <c r="D7" s="11">
        <f t="shared" si="0"/>
        <v>0.62837837837837851</v>
      </c>
      <c r="E7" s="10">
        <v>354</v>
      </c>
      <c r="F7" s="10">
        <v>371</v>
      </c>
      <c r="G7" s="10">
        <v>168</v>
      </c>
      <c r="H7" s="10">
        <f t="shared" si="1"/>
        <v>101.5</v>
      </c>
      <c r="I7" s="10">
        <v>218</v>
      </c>
      <c r="J7" s="10">
        <v>628</v>
      </c>
      <c r="K7" s="10">
        <v>0.191</v>
      </c>
      <c r="L7" s="10">
        <v>0.61</v>
      </c>
      <c r="M7" s="10">
        <v>5.78</v>
      </c>
      <c r="N7" s="10">
        <v>26.06</v>
      </c>
      <c r="O7" s="10">
        <v>0</v>
      </c>
      <c r="P7" s="15" t="s">
        <v>52</v>
      </c>
    </row>
    <row r="8" spans="1:16" x14ac:dyDescent="0.35">
      <c r="A8" s="9" t="s">
        <v>36</v>
      </c>
      <c r="B8" s="10">
        <v>0.61</v>
      </c>
      <c r="C8" s="10">
        <v>3.99</v>
      </c>
      <c r="D8" s="11">
        <f t="shared" si="0"/>
        <v>0.65409836065573779</v>
      </c>
      <c r="E8" s="10">
        <v>323</v>
      </c>
      <c r="F8" s="10">
        <v>253</v>
      </c>
      <c r="G8" s="10">
        <v>146</v>
      </c>
      <c r="H8" s="10">
        <f t="shared" si="1"/>
        <v>53.5</v>
      </c>
      <c r="I8" s="10">
        <v>90</v>
      </c>
      <c r="J8" s="10">
        <v>729</v>
      </c>
      <c r="K8" s="10">
        <v>8.4000000000000005E-2</v>
      </c>
      <c r="L8" s="10">
        <v>0.59</v>
      </c>
      <c r="M8" s="10">
        <v>6.53</v>
      </c>
      <c r="N8" s="10">
        <v>30.61</v>
      </c>
      <c r="O8" s="10">
        <v>0</v>
      </c>
      <c r="P8" s="15"/>
    </row>
    <row r="9" spans="1:16" x14ac:dyDescent="0.35">
      <c r="A9" s="9" t="s">
        <v>37</v>
      </c>
      <c r="B9" s="10">
        <v>0.6</v>
      </c>
      <c r="C9" s="10">
        <v>9.5</v>
      </c>
      <c r="D9" s="11">
        <f t="shared" si="0"/>
        <v>1.5833333333333335</v>
      </c>
      <c r="E9" s="10">
        <v>381</v>
      </c>
      <c r="F9" s="10">
        <v>452</v>
      </c>
      <c r="G9" s="10">
        <v>211</v>
      </c>
      <c r="H9" s="10">
        <f t="shared" si="1"/>
        <v>120.5</v>
      </c>
      <c r="I9" s="10">
        <v>435</v>
      </c>
      <c r="J9" s="10">
        <v>1295</v>
      </c>
      <c r="K9" s="10">
        <v>0.33900000000000002</v>
      </c>
      <c r="L9" s="10">
        <v>0.96</v>
      </c>
      <c r="M9" s="10">
        <v>11.16</v>
      </c>
      <c r="N9" s="10">
        <v>36.29</v>
      </c>
      <c r="O9" s="10">
        <v>0</v>
      </c>
      <c r="P9" s="15" t="s">
        <v>53</v>
      </c>
    </row>
    <row r="10" spans="1:16" x14ac:dyDescent="0.35">
      <c r="A10" s="9" t="s">
        <v>38</v>
      </c>
      <c r="B10" s="10">
        <v>0.53</v>
      </c>
      <c r="C10" s="10">
        <v>7.5</v>
      </c>
      <c r="D10" s="11">
        <f t="shared" si="0"/>
        <v>1.4150943396226416</v>
      </c>
      <c r="E10" s="10">
        <v>170</v>
      </c>
      <c r="F10" s="10">
        <v>390</v>
      </c>
      <c r="G10" s="10">
        <v>186</v>
      </c>
      <c r="H10" s="10">
        <f t="shared" si="1"/>
        <v>102</v>
      </c>
      <c r="I10" s="10">
        <v>134</v>
      </c>
      <c r="J10" s="10">
        <v>1001</v>
      </c>
      <c r="K10" s="10">
        <v>0.19500000000000001</v>
      </c>
      <c r="L10" s="10">
        <v>17.010000000000002</v>
      </c>
      <c r="M10" s="10">
        <v>6.54</v>
      </c>
      <c r="N10" s="10">
        <v>46.15</v>
      </c>
      <c r="O10" s="10">
        <v>0.82</v>
      </c>
      <c r="P10" s="15" t="s">
        <v>53</v>
      </c>
    </row>
    <row r="11" spans="1:16" x14ac:dyDescent="0.35">
      <c r="A11" s="9" t="s">
        <v>39</v>
      </c>
      <c r="B11" s="10">
        <v>0.69</v>
      </c>
      <c r="C11" s="10">
        <v>4.37</v>
      </c>
      <c r="D11" s="11">
        <f t="shared" si="0"/>
        <v>0.6333333333333333</v>
      </c>
      <c r="E11" s="10">
        <v>249</v>
      </c>
      <c r="F11" s="10">
        <v>292</v>
      </c>
      <c r="G11" s="10">
        <v>202</v>
      </c>
      <c r="H11" s="10">
        <f t="shared" si="1"/>
        <v>45</v>
      </c>
      <c r="I11" s="10">
        <v>105</v>
      </c>
      <c r="J11" s="10">
        <v>776</v>
      </c>
      <c r="K11" s="10">
        <v>0.307</v>
      </c>
      <c r="L11" s="10">
        <v>1.82</v>
      </c>
      <c r="M11" s="10">
        <v>6.37</v>
      </c>
      <c r="N11" s="10">
        <v>28.33</v>
      </c>
      <c r="O11" s="10">
        <v>0.68</v>
      </c>
      <c r="P11" s="15"/>
    </row>
    <row r="12" spans="1:16" x14ac:dyDescent="0.35">
      <c r="A12" s="9" t="s">
        <v>40</v>
      </c>
      <c r="B12" s="10">
        <v>0.82</v>
      </c>
      <c r="C12" s="10">
        <v>7.66</v>
      </c>
      <c r="D12" s="11">
        <f t="shared" si="0"/>
        <v>0.93414634146341458</v>
      </c>
      <c r="E12" s="10">
        <v>350</v>
      </c>
      <c r="F12" s="10">
        <v>399</v>
      </c>
      <c r="G12" s="10">
        <v>232</v>
      </c>
      <c r="H12" s="10">
        <f t="shared" si="1"/>
        <v>83.5</v>
      </c>
      <c r="I12" s="10">
        <v>138</v>
      </c>
      <c r="J12" s="10">
        <v>1012</v>
      </c>
      <c r="K12" s="10">
        <v>0.622</v>
      </c>
      <c r="L12" s="10">
        <v>0.53</v>
      </c>
      <c r="M12" s="10">
        <v>5.62</v>
      </c>
      <c r="N12" s="10">
        <v>30.06</v>
      </c>
      <c r="O12" s="10">
        <v>0</v>
      </c>
      <c r="P12" s="15"/>
    </row>
    <row r="13" spans="1:16" x14ac:dyDescent="0.35">
      <c r="A13" s="9" t="s">
        <v>41</v>
      </c>
      <c r="B13" s="10">
        <v>0.71</v>
      </c>
      <c r="C13" s="10">
        <v>5.59</v>
      </c>
      <c r="D13" s="11">
        <f t="shared" si="0"/>
        <v>0.78732394366197189</v>
      </c>
      <c r="E13" s="10">
        <v>401</v>
      </c>
      <c r="F13" s="10">
        <v>434</v>
      </c>
      <c r="G13" s="10">
        <v>211</v>
      </c>
      <c r="H13" s="10">
        <f t="shared" si="1"/>
        <v>111.5</v>
      </c>
      <c r="I13" s="10">
        <v>135</v>
      </c>
      <c r="J13" s="10">
        <v>883</v>
      </c>
      <c r="K13" s="10">
        <v>0.151</v>
      </c>
      <c r="L13" s="10">
        <v>0</v>
      </c>
      <c r="M13" s="10">
        <v>5.0199999999999996</v>
      </c>
      <c r="N13" s="10">
        <v>30.67</v>
      </c>
      <c r="O13" s="10">
        <v>0</v>
      </c>
      <c r="P13" s="15"/>
    </row>
    <row r="14" spans="1:16" x14ac:dyDescent="0.35">
      <c r="A14" s="9" t="s">
        <v>42</v>
      </c>
      <c r="B14" s="10">
        <v>0.7</v>
      </c>
      <c r="C14" s="10">
        <v>3.42</v>
      </c>
      <c r="D14" s="11">
        <f t="shared" si="0"/>
        <v>0.4885714285714286</v>
      </c>
      <c r="E14" s="10">
        <v>481</v>
      </c>
      <c r="F14" s="10">
        <v>299</v>
      </c>
      <c r="G14" s="10">
        <v>205</v>
      </c>
      <c r="H14" s="10">
        <f t="shared" si="1"/>
        <v>47</v>
      </c>
      <c r="I14" s="10">
        <v>160</v>
      </c>
      <c r="J14" s="10">
        <v>979</v>
      </c>
      <c r="K14" s="10">
        <v>0.17599999999999999</v>
      </c>
      <c r="L14" s="10">
        <v>0.3</v>
      </c>
      <c r="M14" s="10">
        <v>6.46</v>
      </c>
      <c r="N14" s="10">
        <v>30.7</v>
      </c>
      <c r="O14" s="10">
        <v>0</v>
      </c>
      <c r="P14" s="15"/>
    </row>
    <row r="15" spans="1:16" x14ac:dyDescent="0.35">
      <c r="A15" s="9" t="s">
        <v>43</v>
      </c>
      <c r="B15" s="10">
        <v>0.6</v>
      </c>
      <c r="C15" s="10">
        <v>4.55</v>
      </c>
      <c r="D15" s="11">
        <f t="shared" si="0"/>
        <v>0.7583333333333333</v>
      </c>
      <c r="E15" s="10">
        <v>501</v>
      </c>
      <c r="F15" s="10">
        <v>289</v>
      </c>
      <c r="G15" s="10">
        <v>223</v>
      </c>
      <c r="H15" s="10">
        <f t="shared" si="1"/>
        <v>33</v>
      </c>
      <c r="I15" s="10">
        <v>100</v>
      </c>
      <c r="J15" s="10">
        <v>662</v>
      </c>
      <c r="K15" s="10">
        <v>0.17599999999999999</v>
      </c>
      <c r="L15" s="10">
        <v>1.21</v>
      </c>
      <c r="M15" s="10">
        <v>6.19</v>
      </c>
      <c r="N15" s="10">
        <v>39.39</v>
      </c>
      <c r="O15" s="10">
        <v>0</v>
      </c>
      <c r="P15" s="15" t="s">
        <v>51</v>
      </c>
    </row>
    <row r="16" spans="1:16" x14ac:dyDescent="0.35">
      <c r="A16" s="9" t="s">
        <v>44</v>
      </c>
      <c r="B16" s="10">
        <v>0.74</v>
      </c>
      <c r="C16" s="10">
        <v>5.84</v>
      </c>
      <c r="D16" s="11">
        <f t="shared" si="0"/>
        <v>0.78918918918918912</v>
      </c>
      <c r="E16" s="10">
        <v>233</v>
      </c>
      <c r="F16" s="10">
        <v>316</v>
      </c>
      <c r="G16" s="10">
        <v>243</v>
      </c>
      <c r="H16" s="10">
        <f t="shared" si="1"/>
        <v>36.5</v>
      </c>
      <c r="I16" s="10">
        <v>125</v>
      </c>
      <c r="J16" s="10">
        <v>342</v>
      </c>
      <c r="K16" s="10">
        <v>0.41599999999999998</v>
      </c>
      <c r="L16" s="10">
        <v>0.86</v>
      </c>
      <c r="M16" s="10">
        <v>6.1</v>
      </c>
      <c r="N16" s="10">
        <v>57.74</v>
      </c>
      <c r="O16" s="10">
        <v>0</v>
      </c>
      <c r="P16" s="15" t="s">
        <v>51</v>
      </c>
    </row>
    <row r="17" spans="1:16" x14ac:dyDescent="0.35">
      <c r="A17" s="9" t="s">
        <v>45</v>
      </c>
      <c r="B17" s="10">
        <v>0.81</v>
      </c>
      <c r="C17" s="10">
        <v>3.2</v>
      </c>
      <c r="D17" s="11">
        <f t="shared" si="0"/>
        <v>0.39506172839506176</v>
      </c>
      <c r="E17" s="10">
        <v>348</v>
      </c>
      <c r="F17" s="10">
        <v>321</v>
      </c>
      <c r="G17" s="10">
        <v>219</v>
      </c>
      <c r="H17" s="10">
        <f t="shared" si="1"/>
        <v>51</v>
      </c>
      <c r="I17" s="10">
        <v>163</v>
      </c>
      <c r="J17" s="10">
        <v>455</v>
      </c>
      <c r="K17" s="10">
        <v>0.13200000000000001</v>
      </c>
      <c r="L17" s="10">
        <v>0.93</v>
      </c>
      <c r="M17" s="10">
        <v>5.05</v>
      </c>
      <c r="N17" s="10">
        <v>39.119999999999997</v>
      </c>
      <c r="O17" s="10">
        <v>0</v>
      </c>
      <c r="P17" s="15"/>
    </row>
    <row r="18" spans="1:16" x14ac:dyDescent="0.35">
      <c r="A18" s="9" t="s">
        <v>33</v>
      </c>
      <c r="B18" s="10">
        <v>0.66</v>
      </c>
      <c r="C18" s="10">
        <v>2.48</v>
      </c>
      <c r="D18" s="11">
        <f t="shared" si="0"/>
        <v>0.37575757575757579</v>
      </c>
      <c r="E18" s="10">
        <v>559</v>
      </c>
      <c r="F18" s="10">
        <v>262</v>
      </c>
      <c r="G18" s="10">
        <v>180</v>
      </c>
      <c r="H18" s="10">
        <f t="shared" si="1"/>
        <v>41</v>
      </c>
      <c r="I18" s="10">
        <v>101</v>
      </c>
      <c r="J18" s="10">
        <v>284</v>
      </c>
      <c r="K18" s="10">
        <v>0.112</v>
      </c>
      <c r="L18" s="10">
        <v>0</v>
      </c>
      <c r="M18" s="10">
        <v>5.24</v>
      </c>
      <c r="N18" s="10">
        <v>23.13</v>
      </c>
      <c r="O18" s="10">
        <v>0</v>
      </c>
      <c r="P18" s="15"/>
    </row>
    <row r="19" spans="1:16" x14ac:dyDescent="0.35">
      <c r="A19" s="9" t="s">
        <v>46</v>
      </c>
      <c r="B19" s="10">
        <v>0.54</v>
      </c>
      <c r="C19" s="10">
        <v>4.6100000000000003</v>
      </c>
      <c r="D19" s="11">
        <f t="shared" si="0"/>
        <v>0.85370370370370374</v>
      </c>
      <c r="E19" s="10">
        <v>461</v>
      </c>
      <c r="F19" s="10">
        <v>409</v>
      </c>
      <c r="G19" s="10">
        <v>224</v>
      </c>
      <c r="H19" s="10">
        <f t="shared" si="1"/>
        <v>92.5</v>
      </c>
      <c r="I19" s="10">
        <v>144</v>
      </c>
      <c r="J19" s="10">
        <v>688</v>
      </c>
      <c r="K19" s="10">
        <v>0.16800000000000001</v>
      </c>
      <c r="L19" s="10">
        <v>0</v>
      </c>
      <c r="M19" s="10">
        <v>6.42</v>
      </c>
      <c r="N19" s="10">
        <v>71.150000000000006</v>
      </c>
      <c r="O19" s="10">
        <v>0</v>
      </c>
      <c r="P19" s="15"/>
    </row>
    <row r="20" spans="1:16" x14ac:dyDescent="0.35">
      <c r="A20" s="9" t="s">
        <v>47</v>
      </c>
      <c r="B20" s="10">
        <v>0.53</v>
      </c>
      <c r="C20" s="10">
        <v>3.4</v>
      </c>
      <c r="D20" s="11">
        <f t="shared" si="0"/>
        <v>0.64150943396226412</v>
      </c>
      <c r="E20" s="10">
        <v>444</v>
      </c>
      <c r="F20" s="10">
        <v>367</v>
      </c>
      <c r="G20" s="10">
        <v>203</v>
      </c>
      <c r="H20" s="10">
        <f t="shared" si="1"/>
        <v>82</v>
      </c>
      <c r="I20" s="10">
        <v>75</v>
      </c>
      <c r="J20" s="10">
        <v>205</v>
      </c>
      <c r="K20" s="10">
        <v>0.26300000000000001</v>
      </c>
      <c r="L20" s="10">
        <v>0</v>
      </c>
      <c r="M20" s="10">
        <v>3.96</v>
      </c>
      <c r="N20" s="10">
        <v>23.93</v>
      </c>
      <c r="O20" s="10">
        <v>0</v>
      </c>
      <c r="P20" s="15"/>
    </row>
    <row r="21" spans="1:16" x14ac:dyDescent="0.35">
      <c r="A21" s="9" t="s">
        <v>48</v>
      </c>
      <c r="B21" s="10">
        <v>0.7</v>
      </c>
      <c r="C21" s="10">
        <v>10.88</v>
      </c>
      <c r="D21" s="11">
        <f t="shared" si="0"/>
        <v>1.5542857142857145</v>
      </c>
      <c r="E21" s="10">
        <v>390</v>
      </c>
      <c r="F21" s="10">
        <v>358</v>
      </c>
      <c r="G21" s="10">
        <v>248</v>
      </c>
      <c r="H21" s="10">
        <f t="shared" si="1"/>
        <v>55</v>
      </c>
      <c r="I21" s="10">
        <v>135</v>
      </c>
      <c r="J21" s="10">
        <v>178</v>
      </c>
      <c r="K21" s="10">
        <v>0.39800000000000002</v>
      </c>
      <c r="L21" s="10">
        <v>0</v>
      </c>
      <c r="M21" s="10">
        <v>7.59</v>
      </c>
      <c r="N21" s="10">
        <v>29.39</v>
      </c>
      <c r="O21" s="10">
        <v>2.54</v>
      </c>
      <c r="P21" s="15" t="s">
        <v>53</v>
      </c>
    </row>
    <row r="22" spans="1:16" x14ac:dyDescent="0.35">
      <c r="A22" s="12" t="s">
        <v>49</v>
      </c>
      <c r="B22" s="13">
        <v>0.64</v>
      </c>
      <c r="C22" s="13">
        <v>5.51</v>
      </c>
      <c r="D22" s="14">
        <f t="shared" si="0"/>
        <v>0.86093749999999991</v>
      </c>
      <c r="E22" s="13">
        <v>478</v>
      </c>
      <c r="F22" s="13">
        <v>330</v>
      </c>
      <c r="G22" s="13">
        <v>304</v>
      </c>
      <c r="H22" s="13">
        <f t="shared" si="1"/>
        <v>13</v>
      </c>
      <c r="I22" s="13">
        <v>92</v>
      </c>
      <c r="J22" s="13">
        <v>169</v>
      </c>
      <c r="K22" s="13">
        <v>1.3069999999999999</v>
      </c>
      <c r="L22" s="13">
        <v>0</v>
      </c>
      <c r="M22" s="13">
        <v>2.9</v>
      </c>
      <c r="N22" s="13">
        <v>30.35</v>
      </c>
      <c r="O22" s="13">
        <v>0</v>
      </c>
      <c r="P22" s="16" t="s">
        <v>51</v>
      </c>
    </row>
    <row r="24" spans="1:16" x14ac:dyDescent="0.35">
      <c r="D24" s="3"/>
    </row>
    <row r="25" spans="1:16" x14ac:dyDescent="0.35">
      <c r="D25" s="3"/>
    </row>
    <row r="26" spans="1:16" x14ac:dyDescent="0.35">
      <c r="A26" t="s">
        <v>7</v>
      </c>
      <c r="B26"/>
      <c r="C26"/>
      <c r="D26"/>
      <c r="E26"/>
      <c r="F26"/>
      <c r="H26"/>
      <c r="I26"/>
    </row>
    <row r="27" spans="1:16" x14ac:dyDescent="0.35">
      <c r="B27"/>
      <c r="C27"/>
      <c r="D27"/>
      <c r="E27"/>
      <c r="F27"/>
      <c r="G27"/>
      <c r="H27"/>
      <c r="I27"/>
    </row>
    <row r="28" spans="1:16" x14ac:dyDescent="0.35">
      <c r="A28" s="4"/>
      <c r="B28" s="4" t="s">
        <v>8</v>
      </c>
      <c r="C28" s="4"/>
      <c r="D28" s="4"/>
    </row>
    <row r="29" spans="1:16" x14ac:dyDescent="0.35">
      <c r="A29" s="4"/>
      <c r="B29" s="4" t="s">
        <v>9</v>
      </c>
      <c r="C29" s="4"/>
      <c r="D29" s="4"/>
    </row>
    <row r="30" spans="1:16" x14ac:dyDescent="0.35">
      <c r="A30" s="4"/>
      <c r="B30" s="4" t="s">
        <v>10</v>
      </c>
      <c r="C30" s="4"/>
      <c r="D30" s="4"/>
    </row>
    <row r="31" spans="1:16" x14ac:dyDescent="0.35">
      <c r="A31" s="4"/>
      <c r="B31" s="4" t="s">
        <v>11</v>
      </c>
      <c r="C31" s="4"/>
      <c r="D31" s="4"/>
    </row>
    <row r="32" spans="1:16" x14ac:dyDescent="0.35">
      <c r="A32" s="4"/>
      <c r="B32" s="4" t="s">
        <v>12</v>
      </c>
      <c r="C32" s="4"/>
      <c r="D32" s="4"/>
    </row>
    <row r="33" spans="1:6" x14ac:dyDescent="0.35">
      <c r="A33" s="4"/>
      <c r="B33" s="4" t="s">
        <v>13</v>
      </c>
      <c r="C33" s="4"/>
      <c r="D33" s="4"/>
    </row>
    <row r="34" spans="1:6" x14ac:dyDescent="0.35">
      <c r="A34" s="4"/>
      <c r="B34" s="4" t="s">
        <v>14</v>
      </c>
      <c r="C34" s="4"/>
      <c r="D34" s="4"/>
    </row>
    <row r="35" spans="1:6" x14ac:dyDescent="0.35">
      <c r="A35" s="4"/>
      <c r="B35" s="4" t="s">
        <v>15</v>
      </c>
      <c r="C35" s="4"/>
      <c r="D35" s="5"/>
    </row>
    <row r="36" spans="1:6" x14ac:dyDescent="0.35">
      <c r="A36" s="4"/>
      <c r="B36" s="4" t="s">
        <v>16</v>
      </c>
      <c r="C36" s="4"/>
      <c r="D36" s="5"/>
    </row>
    <row r="37" spans="1:6" x14ac:dyDescent="0.35">
      <c r="A37" s="4"/>
      <c r="B37" s="4" t="s">
        <v>17</v>
      </c>
      <c r="C37" s="4"/>
      <c r="D37" s="5"/>
    </row>
    <row r="38" spans="1:6" x14ac:dyDescent="0.35">
      <c r="A38" s="4"/>
      <c r="B38" s="4" t="s">
        <v>18</v>
      </c>
      <c r="C38" s="4"/>
      <c r="D38" s="5"/>
    </row>
    <row r="39" spans="1:6" x14ac:dyDescent="0.35">
      <c r="A39" s="4"/>
      <c r="B39" s="4" t="s">
        <v>19</v>
      </c>
      <c r="C39" s="4"/>
      <c r="D39" s="5"/>
    </row>
    <row r="40" spans="1:6" x14ac:dyDescent="0.35">
      <c r="A40" s="4"/>
      <c r="B40" s="4" t="s">
        <v>20</v>
      </c>
      <c r="C40" s="4"/>
      <c r="D40" s="5"/>
      <c r="F40" s="2"/>
    </row>
    <row r="41" spans="1:6" x14ac:dyDescent="0.35">
      <c r="A41" s="4"/>
      <c r="B41" s="4" t="s">
        <v>21</v>
      </c>
      <c r="C41" s="4"/>
      <c r="D41" s="5"/>
    </row>
    <row r="42" spans="1:6" x14ac:dyDescent="0.35">
      <c r="A42" s="4"/>
      <c r="B42" s="4"/>
      <c r="C42" s="4"/>
      <c r="D42" s="5"/>
    </row>
    <row r="43" spans="1:6" x14ac:dyDescent="0.35">
      <c r="D43" s="3"/>
    </row>
    <row r="44" spans="1:6" x14ac:dyDescent="0.35">
      <c r="D44" s="3"/>
    </row>
    <row r="45" spans="1:6" x14ac:dyDescent="0.35">
      <c r="D45" s="3"/>
    </row>
    <row r="46" spans="1:6" x14ac:dyDescent="0.35">
      <c r="D46" s="3"/>
    </row>
    <row r="47" spans="1:6" x14ac:dyDescent="0.35">
      <c r="D47" s="3"/>
    </row>
    <row r="48" spans="1:6" x14ac:dyDescent="0.35">
      <c r="D48" s="3"/>
    </row>
    <row r="49" spans="4:6" x14ac:dyDescent="0.35">
      <c r="D49" s="3"/>
    </row>
    <row r="50" spans="4:6" x14ac:dyDescent="0.35">
      <c r="D50" s="3"/>
    </row>
    <row r="51" spans="4:6" x14ac:dyDescent="0.35">
      <c r="D51" s="3"/>
      <c r="F51" s="2"/>
    </row>
    <row r="52" spans="4:6" x14ac:dyDescent="0.35">
      <c r="D52" s="3"/>
    </row>
    <row r="53" spans="4:6" x14ac:dyDescent="0.35">
      <c r="D53" s="3"/>
    </row>
    <row r="54" spans="4:6" x14ac:dyDescent="0.35">
      <c r="D54" s="3"/>
    </row>
    <row r="55" spans="4:6" x14ac:dyDescent="0.35">
      <c r="D55" s="3"/>
    </row>
    <row r="56" spans="4:6" x14ac:dyDescent="0.35">
      <c r="D56" s="3"/>
    </row>
    <row r="57" spans="4:6" x14ac:dyDescent="0.35">
      <c r="D57" s="3"/>
    </row>
    <row r="58" spans="4:6" x14ac:dyDescent="0.35">
      <c r="D58" s="3"/>
    </row>
    <row r="59" spans="4:6" x14ac:dyDescent="0.35">
      <c r="D59" s="3"/>
    </row>
    <row r="60" spans="4:6" x14ac:dyDescent="0.35">
      <c r="D60" s="3"/>
    </row>
    <row r="61" spans="4:6" x14ac:dyDescent="0.35">
      <c r="D61" s="3"/>
    </row>
    <row r="62" spans="4:6" x14ac:dyDescent="0.35">
      <c r="D62" s="3"/>
    </row>
    <row r="63" spans="4:6" x14ac:dyDescent="0.35">
      <c r="D63" s="3"/>
    </row>
    <row r="64" spans="4:6" x14ac:dyDescent="0.35">
      <c r="D64" s="3"/>
    </row>
    <row r="65" spans="4:4" x14ac:dyDescent="0.35">
      <c r="D65" s="3"/>
    </row>
    <row r="66" spans="4:4" x14ac:dyDescent="0.35">
      <c r="D66" s="3"/>
    </row>
    <row r="67" spans="4:4" x14ac:dyDescent="0.35">
      <c r="D67" s="3"/>
    </row>
    <row r="68" spans="4:4" x14ac:dyDescent="0.35">
      <c r="D68" s="3"/>
    </row>
    <row r="69" spans="4:4" x14ac:dyDescent="0.35">
      <c r="D69" s="3"/>
    </row>
    <row r="70" spans="4:4" x14ac:dyDescent="0.35">
      <c r="D70" s="3"/>
    </row>
    <row r="71" spans="4:4" x14ac:dyDescent="0.35">
      <c r="D71" s="3"/>
    </row>
    <row r="72" spans="4:4" x14ac:dyDescent="0.35">
      <c r="D72" s="3"/>
    </row>
    <row r="73" spans="4:4" x14ac:dyDescent="0.35">
      <c r="D73" s="3"/>
    </row>
    <row r="74" spans="4:4" x14ac:dyDescent="0.35">
      <c r="D74" s="3"/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2019-01-09T08:42:21Z</dcterms:created>
  <dcterms:modified xsi:type="dcterms:W3CDTF">2020-07-01T07:46:24Z</dcterms:modified>
</cp:coreProperties>
</file>