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amla Gümüş\10.07.2020\"/>
    </mc:Choice>
  </mc:AlternateContent>
  <xr:revisionPtr revIDLastSave="0" documentId="13_ncr:1_{1EC303AA-6ED7-4A03-8557-993D9CA54F9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Oxidative Stress" sheetId="1" r:id="rId1"/>
    <sheet name="Toplam Fenolik Mad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<sst xmlns="http://schemas.openxmlformats.org/spreadsheetml/2006/main" count="47" uniqueCount="35">
  <si>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</si>
  <si>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</si>
  <si>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</si>
  <si>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</si>
  <si>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</si>
  <si>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</si>
  <si>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std1</t>
  </si>
  <si>
    <t>std2</t>
  </si>
  <si>
    <t>std3</t>
  </si>
  <si>
    <t>std4</t>
  </si>
  <si>
    <t>std5</t>
  </si>
  <si>
    <t>std6</t>
  </si>
  <si>
    <t>std7</t>
  </si>
  <si>
    <t>kons.</t>
  </si>
  <si>
    <t>absorbans</t>
  </si>
  <si>
    <t>Sonuç</t>
  </si>
  <si>
    <t>propolis</t>
  </si>
  <si>
    <t>yaban mersini</t>
  </si>
  <si>
    <t>oolong çayı</t>
  </si>
  <si>
    <t>beyaz çay</t>
  </si>
  <si>
    <t>Gallik asit konsantrasyon (mg/L)</t>
  </si>
  <si>
    <t>OSI: Oxidatıve Stress Index</t>
  </si>
  <si>
    <t xml:space="preserve">2ml metanol (Merck cat.no: 1.06009.2511) ile 2ml distile su karışımı yapıldı. </t>
  </si>
  <si>
    <t>TAS: Total Antıoxıdant Status (Relassay marka)</t>
  </si>
  <si>
    <t>TOS: Total Oxıdant Status (Relassay marka)</t>
  </si>
  <si>
    <t>üstteki sıvı alınıp supernatan serum olarak tam otomatik cihazda çalışıldı.</t>
  </si>
  <si>
    <t>Hemojenizasyon işlemi: </t>
  </si>
  <si>
    <t xml:space="preserve">0.4 gr maddeden eklendi. 1 dk. boyunca vortex yapıldı. 30 dk. 70°C  sıcaklıkta inkübe edildi. Daha sonra +4°C 7000 rpm'de 2 dk santrifüj edildi </t>
  </si>
  <si>
    <t>Not: Yaban mersini diğer numunelerden farklı olarak +4°C 15000rpm de santrifüj edilmiştir.</t>
  </si>
  <si>
    <t>üstteki sıvı alınıp supernatan serum olarak çalışıldı.</t>
  </si>
  <si>
    <t>propolis (2.tekrar)</t>
  </si>
  <si>
    <t xml:space="preserve">yaban mersini </t>
  </si>
  <si>
    <t>yaban mersini (2.tekrar)</t>
  </si>
  <si>
    <t>oolong çayı (2.tekrar)</t>
  </si>
  <si>
    <t>beyaz çay (2.tekrar)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</si>
</sst>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0" fontId="3" fillId="5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</a:t>
            </a:r>
            <a:r>
              <a:rPr lang="tr-TR" b="1"/>
              <a:t> Madde</a:t>
            </a:r>
            <a:r>
              <a:rPr lang="tr-TR" b="1" baseline="0"/>
              <a:t> Tayini</a:t>
            </a:r>
          </a:p>
          <a:p>
            <a:pPr>
              <a:defRPr b="1"/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40722222222222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'Toplam Fenolik Madde'!$B$3:$B$9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'Toplam Fenolik Madde'!$C$3:$C$9</c:f>
              <c:numCache>
                <c:formatCode>General</c:formatCode>
                <c:ptCount val="7"/>
                <c:pt idx="0">
                  <c:v>0.10199999999999999</c:v>
                </c:pt>
                <c:pt idx="1">
                  <c:v>0.21099999999999999</c:v>
                </c:pt>
                <c:pt idx="2">
                  <c:v>0.32400000000000001</c:v>
                </c:pt>
                <c:pt idx="3">
                  <c:v>0.436</c:v>
                </c:pt>
                <c:pt idx="4">
                  <c:v>0.54700000000000004</c:v>
                </c:pt>
                <c:pt idx="5">
                  <c:v>0.70199999999999996</c:v>
                </c:pt>
                <c:pt idx="6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7-4A88-A6E9-9A8C4072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46944"/>
        <c:axId val="451850864"/>
      </c:scatterChart>
      <c:valAx>
        <c:axId val="4518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850864"/>
        <c:crosses val="autoZero"/>
        <c:crossBetween val="midCat"/>
      </c:valAx>
      <c:valAx>
        <c:axId val="4518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8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20</xdr:row>
      <xdr:rowOff>25400</xdr:rowOff>
    </xdr:from>
    <xdr:to>
      <xdr:col>5</xdr:col>
      <xdr:colOff>798646</xdr:colOff>
      <xdr:row>51</xdr:row>
      <xdr:rowOff>65793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3708400"/>
          <a:ext cx="5961196" cy="5749043"/>
        </a:xfrm>
        <a:prstGeom prst="rect">
          <a:avLst/>
        </a:prstGeom>
      </xdr:spPr>
    </xdr:pic>
    <xdr:clientData/>
  </xdr:twoCellAnchor>
  <xdr:twoCellAnchor editAs="oneCell">
    <xdr:from>
      <xdr:col>5</xdr:col>
      <xdr:colOff>858836</xdr:colOff>
      <xdr:row>20</xdr:row>
      <xdr:rowOff>12699</xdr:rowOff>
    </xdr:from>
    <xdr:to>
      <xdr:col>15</xdr:col>
      <xdr:colOff>415924</xdr:colOff>
      <xdr:row>50</xdr:row>
      <xdr:rowOff>98424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3136" y="3695699"/>
          <a:ext cx="6954838" cy="5610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123825</xdr:rowOff>
    </xdr:from>
    <xdr:to>
      <xdr:col>11</xdr:col>
      <xdr:colOff>438150</xdr:colOff>
      <xdr:row>18</xdr:row>
      <xdr:rowOff>9525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workbookViewId="0">
      <selection activeCell="F11" sqref="F11"/>
    </sheetView>
  </sheetViews>
  <sheetFormatPr defaultRowHeight="14.5" x14ac:dyDescent="0.35"/>
  <cols>
    <col min="1" max="1" width="30.2695312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12" t="s">
        <v>2</v>
      </c>
      <c r="C1" s="12" t="s">
        <v>3</v>
      </c>
      <c r="D1" s="6" t="s">
        <v>1</v>
      </c>
    </row>
    <row r="2" spans="1:11" x14ac:dyDescent="0.35">
      <c r="A2" s="7" t="s">
        <v>16</v>
      </c>
      <c r="B2" s="13">
        <v>2.91</v>
      </c>
      <c r="C2" s="13">
        <v>97.32</v>
      </c>
      <c r="D2" s="14">
        <f t="shared" ref="D2:D9" si="0">(C2/(B2*1000))*100</f>
        <v>3.3443298969072166</v>
      </c>
      <c r="H2" s="11"/>
    </row>
    <row r="3" spans="1:11" x14ac:dyDescent="0.35">
      <c r="A3" s="7" t="s">
        <v>30</v>
      </c>
      <c r="B3" s="13">
        <v>2.88</v>
      </c>
      <c r="C3" s="13">
        <v>99.24</v>
      </c>
      <c r="D3" s="14">
        <f t="shared" si="0"/>
        <v>3.4458333333333333</v>
      </c>
      <c r="H3" s="11"/>
    </row>
    <row r="4" spans="1:11" x14ac:dyDescent="0.35">
      <c r="A4" s="7" t="s">
        <v>31</v>
      </c>
      <c r="B4" s="13">
        <v>3.43</v>
      </c>
      <c r="C4" s="13">
        <v>12.14</v>
      </c>
      <c r="D4" s="14">
        <f t="shared" si="0"/>
        <v>0.35393586005830907</v>
      </c>
      <c r="H4" s="11"/>
    </row>
    <row r="5" spans="1:11" x14ac:dyDescent="0.35">
      <c r="A5" s="7" t="s">
        <v>32</v>
      </c>
      <c r="B5" s="13">
        <v>3.48</v>
      </c>
      <c r="C5" s="13">
        <v>15.34</v>
      </c>
      <c r="D5" s="14">
        <f t="shared" si="0"/>
        <v>0.44080459770114944</v>
      </c>
    </row>
    <row r="6" spans="1:11" x14ac:dyDescent="0.35">
      <c r="A6" s="7" t="s">
        <v>18</v>
      </c>
      <c r="B6" s="13">
        <v>2.8</v>
      </c>
      <c r="C6" s="13">
        <v>60.6</v>
      </c>
      <c r="D6" s="14">
        <f t="shared" si="0"/>
        <v>2.1642857142857146</v>
      </c>
      <c r="H6"/>
      <c r="I6"/>
      <c r="J6"/>
      <c r="K6"/>
    </row>
    <row r="7" spans="1:11" x14ac:dyDescent="0.35">
      <c r="A7" s="7" t="s">
        <v>33</v>
      </c>
      <c r="B7" s="13">
        <v>2.78</v>
      </c>
      <c r="C7" s="13">
        <v>73.48</v>
      </c>
      <c r="D7" s="14">
        <f t="shared" si="0"/>
        <v>2.6431654676258995</v>
      </c>
    </row>
    <row r="8" spans="1:11" x14ac:dyDescent="0.35">
      <c r="A8" s="7" t="s">
        <v>19</v>
      </c>
      <c r="B8" s="13">
        <v>2.8</v>
      </c>
      <c r="C8" s="13">
        <v>26.6</v>
      </c>
      <c r="D8" s="14">
        <f t="shared" si="0"/>
        <v>0.95</v>
      </c>
      <c r="G8"/>
      <c r="H8"/>
      <c r="I8"/>
      <c r="J8"/>
      <c r="K8"/>
    </row>
    <row r="9" spans="1:11" x14ac:dyDescent="0.35">
      <c r="A9" s="7" t="s">
        <v>34</v>
      </c>
      <c r="B9" s="13">
        <v>2.8</v>
      </c>
      <c r="C9" s="13">
        <v>26.79</v>
      </c>
      <c r="D9" s="14">
        <f t="shared" si="0"/>
        <v>0.95678571428571413</v>
      </c>
      <c r="G9"/>
      <c r="H9"/>
      <c r="I9"/>
      <c r="J9"/>
      <c r="K9"/>
    </row>
    <row r="10" spans="1:11" x14ac:dyDescent="0.35">
      <c r="G10"/>
      <c r="H10"/>
      <c r="I10"/>
      <c r="J10"/>
      <c r="K10"/>
    </row>
    <row r="11" spans="1:11" x14ac:dyDescent="0.35">
      <c r="A11" s="11" t="s">
        <v>23</v>
      </c>
      <c r="D11" s="3"/>
      <c r="G11"/>
      <c r="H11"/>
      <c r="I11"/>
      <c r="J11"/>
      <c r="K11"/>
    </row>
    <row r="12" spans="1:11" x14ac:dyDescent="0.35">
      <c r="A12" s="11" t="s">
        <v>24</v>
      </c>
      <c r="D12" s="3"/>
    </row>
    <row r="13" spans="1:11" x14ac:dyDescent="0.35">
      <c r="A13" s="11" t="s">
        <v>21</v>
      </c>
      <c r="D13" s="3"/>
    </row>
    <row r="14" spans="1:11" x14ac:dyDescent="0.35">
      <c r="A14" t="s">
        <v>5</v>
      </c>
      <c r="D14" s="3"/>
    </row>
    <row r="15" spans="1:11" x14ac:dyDescent="0.35">
      <c r="D15" s="3"/>
    </row>
    <row r="16" spans="1:11" x14ac:dyDescent="0.35">
      <c r="A16" s="15" t="s">
        <v>26</v>
      </c>
      <c r="D16" s="3"/>
    </row>
    <row r="17" spans="1:6" x14ac:dyDescent="0.35">
      <c r="A17" t="s">
        <v>22</v>
      </c>
      <c r="D17" s="3"/>
    </row>
    <row r="18" spans="1:6" x14ac:dyDescent="0.35">
      <c r="A18" t="s">
        <v>27</v>
      </c>
      <c r="D18" s="3"/>
    </row>
    <row r="19" spans="1:6" x14ac:dyDescent="0.35">
      <c r="A19" t="s">
        <v>25</v>
      </c>
      <c r="D19" s="3"/>
    </row>
    <row r="20" spans="1:6" x14ac:dyDescent="0.35">
      <c r="A20" t="s">
        <v>28</v>
      </c>
      <c r="D20" s="3"/>
    </row>
    <row r="21" spans="1:6" x14ac:dyDescent="0.35">
      <c r="D21" s="3"/>
    </row>
    <row r="22" spans="1:6" x14ac:dyDescent="0.35">
      <c r="D22" s="3"/>
    </row>
    <row r="23" spans="1:6" x14ac:dyDescent="0.35">
      <c r="D23" s="3"/>
    </row>
    <row r="28" spans="1:6" x14ac:dyDescent="0.35">
      <c r="D28" s="3"/>
    </row>
    <row r="29" spans="1:6" x14ac:dyDescent="0.35">
      <c r="D29" s="3"/>
    </row>
    <row r="30" spans="1:6" x14ac:dyDescent="0.35">
      <c r="D30" s="3"/>
    </row>
    <row r="31" spans="1:6" x14ac:dyDescent="0.35">
      <c r="D31" s="3"/>
    </row>
    <row r="32" spans="1:6" x14ac:dyDescent="0.35">
      <c r="D32" s="3"/>
      <c r="F32" s="2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</row>
    <row r="41" spans="4:6" x14ac:dyDescent="0.35">
      <c r="D41" s="3"/>
    </row>
    <row r="42" spans="4:6" x14ac:dyDescent="0.35">
      <c r="D42" s="3"/>
    </row>
    <row r="43" spans="4:6" x14ac:dyDescent="0.35">
      <c r="D43" s="3"/>
      <c r="F43" s="2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4"/>
  <sheetViews>
    <sheetView workbookViewId="0">
      <selection activeCell="G25" sqref="G25"/>
    </sheetView>
  </sheetViews>
  <sheetFormatPr defaultRowHeight="14.5" x14ac:dyDescent="0.35"/>
  <cols>
    <col min="1" max="1" width="26.1796875" customWidth="1"/>
    <col min="2" max="2" width="10.26953125" customWidth="1"/>
    <col min="3" max="3" width="10.54296875" customWidth="1"/>
    <col min="13" max="13" width="16.1796875" customWidth="1"/>
  </cols>
  <sheetData>
    <row r="2" spans="1:3" x14ac:dyDescent="0.35">
      <c r="B2" t="s">
        <v>13</v>
      </c>
      <c r="C2" t="s">
        <v>14</v>
      </c>
    </row>
    <row r="3" spans="1:3" x14ac:dyDescent="0.35">
      <c r="A3" t="s">
        <v>6</v>
      </c>
      <c r="B3">
        <v>40</v>
      </c>
      <c r="C3">
        <v>0.10199999999999999</v>
      </c>
    </row>
    <row r="4" spans="1:3" x14ac:dyDescent="0.35">
      <c r="A4" t="s">
        <v>7</v>
      </c>
      <c r="B4">
        <v>80</v>
      </c>
      <c r="C4">
        <v>0.21099999999999999</v>
      </c>
    </row>
    <row r="5" spans="1:3" x14ac:dyDescent="0.35">
      <c r="A5" t="s">
        <v>8</v>
      </c>
      <c r="B5">
        <v>120</v>
      </c>
      <c r="C5">
        <v>0.32400000000000001</v>
      </c>
    </row>
    <row r="6" spans="1:3" x14ac:dyDescent="0.35">
      <c r="A6" t="s">
        <v>9</v>
      </c>
      <c r="B6">
        <v>160</v>
      </c>
      <c r="C6">
        <v>0.436</v>
      </c>
    </row>
    <row r="7" spans="1:3" x14ac:dyDescent="0.35">
      <c r="A7" t="s">
        <v>10</v>
      </c>
      <c r="B7">
        <v>200</v>
      </c>
      <c r="C7">
        <v>0.54700000000000004</v>
      </c>
    </row>
    <row r="8" spans="1:3" x14ac:dyDescent="0.35">
      <c r="A8" t="s">
        <v>11</v>
      </c>
      <c r="B8">
        <v>250</v>
      </c>
      <c r="C8">
        <v>0.70199999999999996</v>
      </c>
    </row>
    <row r="9" spans="1:3" x14ac:dyDescent="0.35">
      <c r="A9" t="s">
        <v>12</v>
      </c>
      <c r="B9">
        <v>300</v>
      </c>
      <c r="C9">
        <v>0.81599999999999995</v>
      </c>
    </row>
    <row r="19" spans="1:10" x14ac:dyDescent="0.35">
      <c r="A19" s="4" t="s">
        <v>4</v>
      </c>
      <c r="B19" s="5" t="s">
        <v>14</v>
      </c>
      <c r="C19" s="6" t="s">
        <v>15</v>
      </c>
      <c r="G19" s="10" t="s">
        <v>20</v>
      </c>
      <c r="H19" s="10"/>
      <c r="I19" s="10"/>
      <c r="J19" s="10"/>
    </row>
    <row r="20" spans="1:10" x14ac:dyDescent="0.35">
      <c r="A20" s="7" t="s">
        <v>16</v>
      </c>
      <c r="B20" s="8">
        <v>0.69599999999999995</v>
      </c>
      <c r="C20" s="9">
        <v>252.03</v>
      </c>
    </row>
    <row r="21" spans="1:10" x14ac:dyDescent="0.35">
      <c r="A21" s="7" t="s">
        <v>30</v>
      </c>
      <c r="B21" s="8">
        <v>0.58799999999999997</v>
      </c>
      <c r="C21" s="9">
        <v>213.4</v>
      </c>
    </row>
    <row r="22" spans="1:10" x14ac:dyDescent="0.35">
      <c r="A22" s="7" t="s">
        <v>17</v>
      </c>
      <c r="B22" s="8">
        <v>0.93799999999999994</v>
      </c>
      <c r="C22" s="9">
        <v>338.4</v>
      </c>
    </row>
    <row r="23" spans="1:10" x14ac:dyDescent="0.35">
      <c r="A23" s="7" t="s">
        <v>32</v>
      </c>
      <c r="B23" s="8">
        <v>0.97799999999999998</v>
      </c>
      <c r="C23" s="9">
        <v>352.7</v>
      </c>
    </row>
    <row r="24" spans="1:10" x14ac:dyDescent="0.35">
      <c r="A24" s="7" t="s">
        <v>18</v>
      </c>
      <c r="B24" s="8">
        <v>0.73299999999999998</v>
      </c>
      <c r="C24" s="9">
        <v>265.2</v>
      </c>
    </row>
    <row r="25" spans="1:10" x14ac:dyDescent="0.35">
      <c r="A25" s="7" t="s">
        <v>33</v>
      </c>
      <c r="B25" s="8">
        <v>0.73</v>
      </c>
      <c r="C25" s="9">
        <v>264.10000000000002</v>
      </c>
    </row>
    <row r="26" spans="1:10" x14ac:dyDescent="0.35">
      <c r="A26" s="7" t="s">
        <v>19</v>
      </c>
      <c r="B26" s="8">
        <v>0.72499999999999998</v>
      </c>
      <c r="C26" s="9">
        <v>262.3</v>
      </c>
    </row>
    <row r="27" spans="1:10" x14ac:dyDescent="0.35">
      <c r="A27" s="7" t="s">
        <v>34</v>
      </c>
      <c r="B27" s="8">
        <v>0.71099999999999997</v>
      </c>
      <c r="C27" s="9">
        <v>257.3</v>
      </c>
    </row>
    <row r="30" spans="1:10" x14ac:dyDescent="0.35">
      <c r="A30" s="15" t="s">
        <v>26</v>
      </c>
      <c r="B30" s="16"/>
      <c r="C30" s="16"/>
      <c r="D30" s="3"/>
      <c r="E30" s="1"/>
      <c r="F30" s="1"/>
    </row>
    <row r="31" spans="1:10" x14ac:dyDescent="0.35">
      <c r="A31" t="s">
        <v>22</v>
      </c>
      <c r="B31" s="1"/>
      <c r="C31" s="1"/>
      <c r="D31" s="3"/>
      <c r="E31" s="1"/>
      <c r="F31" s="1"/>
    </row>
    <row r="32" spans="1:10" x14ac:dyDescent="0.35">
      <c r="A32" t="s">
        <v>27</v>
      </c>
      <c r="B32" s="1"/>
      <c r="C32" s="1"/>
      <c r="D32" s="3"/>
      <c r="E32" s="1"/>
      <c r="F32" s="1"/>
    </row>
    <row r="33" spans="1:6" x14ac:dyDescent="0.35">
      <c r="A33" t="s">
        <v>29</v>
      </c>
      <c r="B33" s="1"/>
      <c r="C33" s="1"/>
      <c r="D33" s="3"/>
      <c r="E33" s="1"/>
      <c r="F33" s="1"/>
    </row>
    <row r="34" spans="1:6" x14ac:dyDescent="0.35">
      <c r="A34" t="s">
        <v>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Oxidative Stress</vt:lpstr>
      <vt:lpstr>Toplam Fenolik Madde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2020-07-11T08:48:32Z</dcterms:modified>
</cp:coreProperties>
</file>