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Hacı Hasan Yeter\14.11.2019\"/>
    </mc:Choice>
  </mc:AlternateContent>
  <xr:revisionPtr revIDLastSave="0" documentId="13_ncr:1_{E3E0935B-67ED-4455-997E-D1C943024B8D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4" i="1" l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<sst xmlns="http://schemas.openxmlformats.org/spreadsheetml/2006/main" count="161" uniqueCount="139">
  <si>
    <t>Numune Adı</t>
  </si>
  <si>
    <t>OSI</t>
  </si>
  <si>
    <t>Disülfit</t>
  </si>
  <si>
    <t>TAS(mmol/L)</t>
  </si>
  <si>
    <t>TOS (µmol/L)</t>
  </si>
  <si>
    <t>TTL(µmol/L)</t>
  </si>
  <si>
    <t>NTL(µmol/L)</t>
  </si>
  <si>
    <t>IMA Abs (AU)</t>
  </si>
  <si>
    <t>Bu çalışmada "Relassay" marka kitler kullanılmıştır.</t>
  </si>
  <si>
    <t>Kullanılan cihaz: Mindray marka BS300 model tam otomatik biyokimya cihazı</t>
  </si>
  <si>
    <t>(GRUP-0 AY)- 1</t>
  </si>
  <si>
    <t>(GRUP-0 AY)- 2</t>
  </si>
  <si>
    <t>(GRUP-0 AY)- 3</t>
  </si>
  <si>
    <t>(GRUP-0 AY)- 4</t>
  </si>
  <si>
    <t>(GRUP-0 AY)- 5</t>
  </si>
  <si>
    <t>(GRUP-0 AY)- 6</t>
  </si>
  <si>
    <t>(GRUP-0 AY)- 7</t>
  </si>
  <si>
    <t>(GRUP-0 AY)- 8</t>
  </si>
  <si>
    <t>(GRUP-0 AY)- 9</t>
  </si>
  <si>
    <t>(GRUP-0 AY)- 10</t>
  </si>
  <si>
    <t>(GRUP-0 AY)- 11</t>
  </si>
  <si>
    <t>(GRUP-0 AY)- 12</t>
  </si>
  <si>
    <t>(GRUP-0 AY)- 13</t>
  </si>
  <si>
    <t>(GRUP-0 AY)- 14</t>
  </si>
  <si>
    <t>(GRUP-0 AY)- 15</t>
  </si>
  <si>
    <t>(GRUP-0 AY)- 16</t>
  </si>
  <si>
    <t>(GRUP-0 AY)- 17</t>
  </si>
  <si>
    <t>(GRUP-0 AY)- 18</t>
  </si>
  <si>
    <t>(GRUP-0 AY)- 19</t>
  </si>
  <si>
    <t>(GRUP-0 AY)- 20</t>
  </si>
  <si>
    <t>(GRUP-0 AY)- 21</t>
  </si>
  <si>
    <t>(GRUP-0 AY)- 22</t>
  </si>
  <si>
    <t>(GRUP-0 AY)- 23</t>
  </si>
  <si>
    <t>(GRUP-0 AY)- 25</t>
  </si>
  <si>
    <t>(GRUP-0 AY)- 26</t>
  </si>
  <si>
    <t>(GRUP-0 AY)- 27</t>
  </si>
  <si>
    <t>(GRUP-0 AY)- 28</t>
  </si>
  <si>
    <t>(GRUP-0 AY)- 29</t>
  </si>
  <si>
    <t>(GRUP-0 AY)- 30</t>
  </si>
  <si>
    <t>(GRUP-0 AY)- 31</t>
  </si>
  <si>
    <t>(GRUP-0 AY)- 32</t>
  </si>
  <si>
    <t>(GRUP-0 AY)- 35</t>
  </si>
  <si>
    <t>(GRUP-0 AY)- 36</t>
  </si>
  <si>
    <t>(GRUP-0 AY)- 37</t>
  </si>
  <si>
    <t>(GRUP-0 AY)- 38</t>
  </si>
  <si>
    <t>(GRUP-0 AY)- 39</t>
  </si>
  <si>
    <t>(GRUP-0 AY)- 42</t>
  </si>
  <si>
    <t>(GRUP-0 AY)- 43</t>
  </si>
  <si>
    <t>(GRUP-0 AY)- 44</t>
  </si>
  <si>
    <t>(GRUP-0 AY)- 45</t>
  </si>
  <si>
    <t>(GRUP-0 AY)- 46</t>
  </si>
  <si>
    <t>(GRUP-0 AY)- 47</t>
  </si>
  <si>
    <t>(GRUP-0 AY)- 48</t>
  </si>
  <si>
    <t>(GRUP-0 AY)- 49</t>
  </si>
  <si>
    <t>(GRUP-0 AY)- 50</t>
  </si>
  <si>
    <t>hafif lipemi</t>
  </si>
  <si>
    <t>lipemi</t>
  </si>
  <si>
    <t>ağır lipemi</t>
  </si>
  <si>
    <t>(GRUP-3 AY)- 1</t>
  </si>
  <si>
    <t>(GRUP-3 AY)- 2</t>
  </si>
  <si>
    <t>(GRUP-3 AY)- 3</t>
  </si>
  <si>
    <t>(GRUP-3 AY)- 4</t>
  </si>
  <si>
    <t>(GRUP-3 AY)- 5</t>
  </si>
  <si>
    <t>(GRUP-3 AY)- 6</t>
  </si>
  <si>
    <t>(GRUP-3 AY)- 7</t>
  </si>
  <si>
    <t>(GRUP-3 AY)- 8</t>
  </si>
  <si>
    <t>(GRUP-3 AY)- 9</t>
  </si>
  <si>
    <t>(GRUP-3 AY)- 10</t>
  </si>
  <si>
    <t>(GRUP-3 AY)- 11</t>
  </si>
  <si>
    <t>(GRUP-3 AY)- 13</t>
  </si>
  <si>
    <t>(GRUP-3 AY)- 14</t>
  </si>
  <si>
    <t>(GRUP-3 AY)- 15</t>
  </si>
  <si>
    <t>(GRUP-3 AY)- 16</t>
  </si>
  <si>
    <t>(GRUP-3 AY)- 17</t>
  </si>
  <si>
    <t>(GRUP-3 AY)- 18</t>
  </si>
  <si>
    <t>(GRUP-3 AY)- 19</t>
  </si>
  <si>
    <t>(GRUP-3 AY)- 20</t>
  </si>
  <si>
    <t>(GRUP-3 AY)- 21</t>
  </si>
  <si>
    <t>(GRUP-3 AY)- 22</t>
  </si>
  <si>
    <t>(GRUP-3 AY)- 23</t>
  </si>
  <si>
    <t>(GRUP-3 AY)- 27</t>
  </si>
  <si>
    <t>(GRUP-3 AY)- 28</t>
  </si>
  <si>
    <t>(GRUP-3 AY)- 29</t>
  </si>
  <si>
    <t>(GRUP-3 AY)- 30</t>
  </si>
  <si>
    <t>(GRUP-3 AY)- 31</t>
  </si>
  <si>
    <t>(GRUP-3 AY)- 32</t>
  </si>
  <si>
    <t>(GRUP-3 AY)- 35</t>
  </si>
  <si>
    <t>(GRUP-3 AY)- 36</t>
  </si>
  <si>
    <t>(GRUP-3 AY)- 37</t>
  </si>
  <si>
    <t>(GRUP-3 AY)- 38</t>
  </si>
  <si>
    <t>(GRUP-3 AY)- 39</t>
  </si>
  <si>
    <t>(GRUP-3 AY)- 42</t>
  </si>
  <si>
    <t>(GRUP-3 AY)- 43</t>
  </si>
  <si>
    <t>(GRUP-3 AY)- 46</t>
  </si>
  <si>
    <t>(GRUP-3 AY)- 47</t>
  </si>
  <si>
    <t>(GRUP-3 AY)- 48</t>
  </si>
  <si>
    <t>(GRUP-3 AY)- 49</t>
  </si>
  <si>
    <t>(GRUP-3 AY)- 50</t>
  </si>
  <si>
    <t>(GRUP-6 AY)- 1</t>
  </si>
  <si>
    <t>(GRUP-6 AY)- 2</t>
  </si>
  <si>
    <t>(GRUP-6 AY)- 4</t>
  </si>
  <si>
    <t>(GRUP-6 AY)- 5</t>
  </si>
  <si>
    <t>(GRUP-6 AY)- 6</t>
  </si>
  <si>
    <t>(GRUP-6 AY)- 7</t>
  </si>
  <si>
    <t>(GRUP-6 AY)- 8</t>
  </si>
  <si>
    <t>(GRUP-6 AY)- 10</t>
  </si>
  <si>
    <t>(GRUP-6 AY)- 11</t>
  </si>
  <si>
    <t>(GRUP-6 AY)- 12</t>
  </si>
  <si>
    <t>(GRUP-6 AY)- 13</t>
  </si>
  <si>
    <t>(GRUP-6 AY)- 14</t>
  </si>
  <si>
    <t>(GRUP-6 AY)- 15</t>
  </si>
  <si>
    <t>(GRUP-6 AY)- 16</t>
  </si>
  <si>
    <t>(GRUP-6 AY)- 17</t>
  </si>
  <si>
    <t>(GRUP-6 AY)- 18</t>
  </si>
  <si>
    <t>(GRUP-6 AY)- 20</t>
  </si>
  <si>
    <t>(GRUP-6 AY)- 21</t>
  </si>
  <si>
    <t>(GRUP-6 AY)- 22</t>
  </si>
  <si>
    <t>(GRUP-6 AY)- 23</t>
  </si>
  <si>
    <t>(GRUP-6 AY)- 27</t>
  </si>
  <si>
    <t>(GRUP-6 AY)- 28</t>
  </si>
  <si>
    <t>(GRUP-6 AY)- 30</t>
  </si>
  <si>
    <t>(GRUP-6 AY)- 31</t>
  </si>
  <si>
    <t>(GRUP-6 AY)- 32</t>
  </si>
  <si>
    <t>(GRUP-6 AY)- 35</t>
  </si>
  <si>
    <t>(GRUP-6 AY)- 36</t>
  </si>
  <si>
    <t>(GRUP-6 AY)- 37</t>
  </si>
  <si>
    <t>(GRUP-6 AY)- 38</t>
  </si>
  <si>
    <t>(GRUP-6 AY)- 39</t>
  </si>
  <si>
    <t>(GRUP-6 AY)- 42</t>
  </si>
  <si>
    <t>(GRUP-6 AY)- 43</t>
  </si>
  <si>
    <t>(GRUP-6 AY)- 45</t>
  </si>
  <si>
    <t>(GRUP-6 AY)- 46</t>
  </si>
  <si>
    <t>(GRUP-6 AY)- 47</t>
  </si>
  <si>
    <t>(GRUP-6 AY)- 48</t>
  </si>
  <si>
    <t>(GRUP-6 AY)- 49</t>
  </si>
  <si>
    <t>(GRUP-6 AY)- 50</t>
  </si>
  <si>
    <t>CRP (mg/L)</t>
  </si>
  <si>
    <t>PON-1(U/L)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</si>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</sst>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126</xdr:row>
      <xdr:rowOff>9693</xdr:rowOff>
    </xdr:from>
    <xdr:to>
      <xdr:col>7</xdr:col>
      <xdr:colOff>447676</xdr:colOff>
      <xdr:row>150</xdr:row>
      <xdr:rowOff>153081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24012693"/>
          <a:ext cx="6667500" cy="4715388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125</xdr:row>
      <xdr:rowOff>180975</xdr:rowOff>
    </xdr:from>
    <xdr:to>
      <xdr:col>18</xdr:col>
      <xdr:colOff>47624</xdr:colOff>
      <xdr:row>151</xdr:row>
      <xdr:rowOff>19050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3993475"/>
          <a:ext cx="6991349" cy="47910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150</xdr:row>
      <xdr:rowOff>149393</xdr:rowOff>
    </xdr:from>
    <xdr:to>
      <xdr:col>7</xdr:col>
      <xdr:colOff>552450</xdr:colOff>
      <xdr:row>176</xdr:row>
      <xdr:rowOff>123825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724393"/>
          <a:ext cx="6791325" cy="4927432"/>
        </a:xfrm>
        <a:prstGeom prst="rect">
          <a:avLst/>
        </a:prstGeom>
      </xdr:spPr>
    </xdr:pic>
    <xdr:clientData/>
  </xdr:twoCellAnchor>
  <xdr:twoCellAnchor editAs="oneCell">
    <xdr:from>
      <xdr:col>8</xdr:col>
      <xdr:colOff>209549</xdr:colOff>
      <xdr:row>151</xdr:row>
      <xdr:rowOff>38099</xdr:rowOff>
    </xdr:from>
    <xdr:to>
      <xdr:col>18</xdr:col>
      <xdr:colOff>123825</xdr:colOff>
      <xdr:row>177</xdr:row>
      <xdr:rowOff>38100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4" y="28803599"/>
          <a:ext cx="6924676" cy="495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177</xdr:row>
      <xdr:rowOff>9525</xdr:rowOff>
    </xdr:from>
    <xdr:to>
      <xdr:col>8</xdr:col>
      <xdr:colOff>47625</xdr:colOff>
      <xdr:row>203</xdr:row>
      <xdr:rowOff>28575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28025"/>
          <a:ext cx="6934200" cy="4972050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177</xdr:row>
      <xdr:rowOff>38100</xdr:rowOff>
    </xdr:from>
    <xdr:to>
      <xdr:col>18</xdr:col>
      <xdr:colOff>114300</xdr:colOff>
      <xdr:row>203</xdr:row>
      <xdr:rowOff>38099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0" y="33756600"/>
          <a:ext cx="6829425" cy="4952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workbookViewId="0">
      <selection activeCell="E11" sqref="E11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2.2695312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15.1796875" style="1" customWidth="1"/>
  </cols>
  <sheetData>
    <row r="1" spans="1:14" s="3" customFormat="1" x14ac:dyDescent="0.35">
      <c r="A1" s="20" t="s">
        <v>0</v>
      </c>
      <c r="B1" s="21" t="s">
        <v>3</v>
      </c>
      <c r="C1" s="21" t="s">
        <v>4</v>
      </c>
      <c r="D1" s="21" t="s">
        <v>1</v>
      </c>
      <c r="E1" s="21" t="s">
        <v>137</v>
      </c>
      <c r="F1" s="21" t="s">
        <v>5</v>
      </c>
      <c r="G1" s="21" t="s">
        <v>6</v>
      </c>
      <c r="H1" s="21" t="s">
        <v>2</v>
      </c>
      <c r="I1" s="21" t="s">
        <v>7</v>
      </c>
      <c r="J1" s="21" t="s">
        <v>136</v>
      </c>
      <c r="K1" s="22" t="s">
        <v>138</v>
      </c>
    </row>
    <row r="2" spans="1:14" x14ac:dyDescent="0.35">
      <c r="A2" s="4" t="s">
        <v>10</v>
      </c>
      <c r="B2" s="5">
        <v>2.1</v>
      </c>
      <c r="C2" s="5">
        <v>7.15</v>
      </c>
      <c r="D2" s="6">
        <f t="shared" ref="D2:D124" si="0">(C2/(B2*1000))*100</f>
        <v>0.34047619047619049</v>
      </c>
      <c r="E2" s="5">
        <v>368</v>
      </c>
      <c r="F2" s="5">
        <v>1090.8</v>
      </c>
      <c r="G2" s="5">
        <v>990</v>
      </c>
      <c r="H2" s="5">
        <f t="shared" ref="H2:H124" si="1">(F2-G2)/2</f>
        <v>50.399999999999977</v>
      </c>
      <c r="I2" s="5">
        <v>0.83</v>
      </c>
      <c r="J2" s="5">
        <v>0.92</v>
      </c>
      <c r="K2" s="7"/>
    </row>
    <row r="3" spans="1:14" x14ac:dyDescent="0.35">
      <c r="A3" s="4" t="s">
        <v>11</v>
      </c>
      <c r="B3" s="5">
        <v>2.54</v>
      </c>
      <c r="C3" s="5">
        <v>5.08</v>
      </c>
      <c r="D3" s="6">
        <f t="shared" si="0"/>
        <v>0.2</v>
      </c>
      <c r="E3" s="5">
        <v>56</v>
      </c>
      <c r="F3" s="5">
        <v>828.3</v>
      </c>
      <c r="G3" s="5">
        <v>609</v>
      </c>
      <c r="H3" s="5">
        <f t="shared" si="1"/>
        <v>109.64999999999998</v>
      </c>
      <c r="I3" s="5">
        <v>0.86</v>
      </c>
      <c r="J3" s="5">
        <v>2.85</v>
      </c>
      <c r="K3" s="7"/>
    </row>
    <row r="4" spans="1:14" x14ac:dyDescent="0.35">
      <c r="A4" s="4" t="s">
        <v>12</v>
      </c>
      <c r="B4" s="5">
        <v>2.2400000000000002</v>
      </c>
      <c r="C4" s="5">
        <v>1.79</v>
      </c>
      <c r="D4" s="6">
        <f t="shared" si="0"/>
        <v>7.9910714285714279E-2</v>
      </c>
      <c r="E4" s="5">
        <v>51</v>
      </c>
      <c r="F4" s="5">
        <v>990.3</v>
      </c>
      <c r="G4" s="5">
        <v>775</v>
      </c>
      <c r="H4" s="5">
        <f t="shared" si="1"/>
        <v>107.64999999999998</v>
      </c>
      <c r="I4" s="5">
        <v>1.02</v>
      </c>
      <c r="J4" s="5">
        <v>2</v>
      </c>
      <c r="K4" s="7" t="s">
        <v>55</v>
      </c>
    </row>
    <row r="5" spans="1:14" x14ac:dyDescent="0.35">
      <c r="A5" s="4" t="s">
        <v>13</v>
      </c>
      <c r="B5" s="5">
        <v>2.8</v>
      </c>
      <c r="C5" s="5">
        <v>1.17</v>
      </c>
      <c r="D5" s="6">
        <f t="shared" si="0"/>
        <v>4.178571428571428E-2</v>
      </c>
      <c r="E5" s="5">
        <v>144</v>
      </c>
      <c r="F5" s="5">
        <v>844.5</v>
      </c>
      <c r="G5" s="5">
        <v>664</v>
      </c>
      <c r="H5" s="5">
        <f t="shared" si="1"/>
        <v>90.25</v>
      </c>
      <c r="I5" s="5">
        <v>0.86</v>
      </c>
      <c r="J5" s="5">
        <v>7.94</v>
      </c>
      <c r="K5" s="7"/>
      <c r="M5" s="1"/>
    </row>
    <row r="6" spans="1:14" x14ac:dyDescent="0.35">
      <c r="A6" s="4" t="s">
        <v>14</v>
      </c>
      <c r="B6" s="5">
        <v>2.3199999999999998</v>
      </c>
      <c r="C6" s="5">
        <v>5.01</v>
      </c>
      <c r="D6" s="6">
        <f t="shared" si="0"/>
        <v>0.21594827586206897</v>
      </c>
      <c r="E6" s="5">
        <v>247</v>
      </c>
      <c r="F6" s="5">
        <v>826.8</v>
      </c>
      <c r="G6" s="5">
        <v>522</v>
      </c>
      <c r="H6" s="5">
        <f t="shared" si="1"/>
        <v>152.39999999999998</v>
      </c>
      <c r="I6" s="5">
        <v>1.1200000000000001</v>
      </c>
      <c r="J6" s="5">
        <v>20.85</v>
      </c>
      <c r="K6" s="7"/>
      <c r="M6" s="1"/>
    </row>
    <row r="7" spans="1:14" x14ac:dyDescent="0.35">
      <c r="A7" s="4" t="s">
        <v>15</v>
      </c>
      <c r="B7" s="5">
        <v>2.06</v>
      </c>
      <c r="C7" s="5">
        <v>4.07</v>
      </c>
      <c r="D7" s="6">
        <f t="shared" si="0"/>
        <v>0.19757281553398059</v>
      </c>
      <c r="E7" s="5">
        <v>148</v>
      </c>
      <c r="F7" s="5">
        <v>1020.9</v>
      </c>
      <c r="G7" s="5">
        <v>1012</v>
      </c>
      <c r="H7" s="5">
        <f t="shared" si="1"/>
        <v>4.4499999999999886</v>
      </c>
      <c r="I7" s="5">
        <v>0.91</v>
      </c>
      <c r="J7" s="5">
        <v>22</v>
      </c>
      <c r="K7" s="7"/>
      <c r="M7" s="1"/>
      <c r="N7" t="s">
        <v>8</v>
      </c>
    </row>
    <row r="8" spans="1:14" x14ac:dyDescent="0.35">
      <c r="A8" s="4" t="s">
        <v>16</v>
      </c>
      <c r="B8" s="5">
        <v>2.31</v>
      </c>
      <c r="C8" s="5">
        <v>0.73</v>
      </c>
      <c r="D8" s="6">
        <f t="shared" si="0"/>
        <v>3.1601731601731603E-2</v>
      </c>
      <c r="E8" s="5">
        <v>60</v>
      </c>
      <c r="F8" s="5">
        <v>680.1</v>
      </c>
      <c r="G8" s="5">
        <v>479</v>
      </c>
      <c r="H8" s="5">
        <f t="shared" si="1"/>
        <v>100.55000000000001</v>
      </c>
      <c r="I8" s="5">
        <v>0.86</v>
      </c>
      <c r="J8" s="5">
        <v>7.39</v>
      </c>
      <c r="K8" s="7"/>
      <c r="M8" s="1"/>
      <c r="N8" t="s">
        <v>9</v>
      </c>
    </row>
    <row r="9" spans="1:14" x14ac:dyDescent="0.35">
      <c r="A9" s="4" t="s">
        <v>17</v>
      </c>
      <c r="B9" s="5">
        <v>2.4700000000000002</v>
      </c>
      <c r="C9" s="5">
        <v>0.66</v>
      </c>
      <c r="D9" s="6">
        <f t="shared" si="0"/>
        <v>2.672064777327935E-2</v>
      </c>
      <c r="E9" s="5">
        <v>346</v>
      </c>
      <c r="F9" s="5">
        <v>861.6</v>
      </c>
      <c r="G9" s="5">
        <v>844</v>
      </c>
      <c r="H9" s="5">
        <f t="shared" si="1"/>
        <v>8.8000000000000114</v>
      </c>
      <c r="I9" s="5">
        <v>0.91</v>
      </c>
      <c r="J9" s="5">
        <v>5.24</v>
      </c>
      <c r="K9" s="7"/>
      <c r="M9" s="1"/>
    </row>
    <row r="10" spans="1:14" x14ac:dyDescent="0.35">
      <c r="A10" s="4" t="s">
        <v>18</v>
      </c>
      <c r="B10" s="5">
        <v>2.85</v>
      </c>
      <c r="C10" s="5">
        <v>4.03</v>
      </c>
      <c r="D10" s="6">
        <f t="shared" si="0"/>
        <v>0.14140350877192984</v>
      </c>
      <c r="E10" s="5">
        <v>47</v>
      </c>
      <c r="F10" s="5">
        <v>980.1</v>
      </c>
      <c r="G10" s="5">
        <v>772</v>
      </c>
      <c r="H10" s="5">
        <f t="shared" si="1"/>
        <v>104.05000000000001</v>
      </c>
      <c r="I10" s="5">
        <v>0.9</v>
      </c>
      <c r="J10" s="5">
        <v>33.130000000000003</v>
      </c>
      <c r="K10" s="7"/>
      <c r="M10" s="1"/>
    </row>
    <row r="11" spans="1:14" x14ac:dyDescent="0.35">
      <c r="A11" s="4" t="s">
        <v>19</v>
      </c>
      <c r="B11" s="5">
        <v>2.54</v>
      </c>
      <c r="C11" s="5">
        <v>0.5</v>
      </c>
      <c r="D11" s="6">
        <f t="shared" si="0"/>
        <v>1.968503937007874E-2</v>
      </c>
      <c r="E11" s="5">
        <v>92</v>
      </c>
      <c r="F11" s="5">
        <v>1002.6</v>
      </c>
      <c r="G11" s="5">
        <v>865</v>
      </c>
      <c r="H11" s="5">
        <f t="shared" si="1"/>
        <v>68.800000000000011</v>
      </c>
      <c r="I11" s="5">
        <v>0.64</v>
      </c>
      <c r="J11" s="5">
        <v>3.01</v>
      </c>
      <c r="K11" s="7"/>
      <c r="M11" s="1"/>
    </row>
    <row r="12" spans="1:14" x14ac:dyDescent="0.35">
      <c r="A12" s="4" t="s">
        <v>20</v>
      </c>
      <c r="B12" s="5">
        <v>2.67</v>
      </c>
      <c r="C12" s="5">
        <v>0.86</v>
      </c>
      <c r="D12" s="6">
        <f t="shared" si="0"/>
        <v>3.2209737827715357E-2</v>
      </c>
      <c r="E12" s="5">
        <v>315</v>
      </c>
      <c r="F12" s="5">
        <v>1013.7</v>
      </c>
      <c r="G12" s="5">
        <v>756</v>
      </c>
      <c r="H12" s="5">
        <f t="shared" si="1"/>
        <v>128.85000000000002</v>
      </c>
      <c r="I12" s="5">
        <v>0.82</v>
      </c>
      <c r="J12" s="5">
        <v>0.86</v>
      </c>
      <c r="K12" s="7"/>
      <c r="M12" s="1"/>
    </row>
    <row r="13" spans="1:14" x14ac:dyDescent="0.35">
      <c r="A13" s="4" t="s">
        <v>21</v>
      </c>
      <c r="B13" s="5">
        <v>2.27</v>
      </c>
      <c r="C13" s="5">
        <v>0.73</v>
      </c>
      <c r="D13" s="6">
        <f t="shared" si="0"/>
        <v>3.2158590308370046E-2</v>
      </c>
      <c r="E13" s="5">
        <v>259</v>
      </c>
      <c r="F13" s="5">
        <v>1006.2</v>
      </c>
      <c r="G13" s="5">
        <v>729</v>
      </c>
      <c r="H13" s="5">
        <f t="shared" si="1"/>
        <v>138.60000000000002</v>
      </c>
      <c r="I13" s="5">
        <v>0.71</v>
      </c>
      <c r="J13" s="5">
        <v>10.25</v>
      </c>
      <c r="K13" s="7"/>
      <c r="M13" s="1"/>
    </row>
    <row r="14" spans="1:14" x14ac:dyDescent="0.35">
      <c r="A14" s="4" t="s">
        <v>22</v>
      </c>
      <c r="B14" s="5">
        <v>2.44</v>
      </c>
      <c r="C14" s="5">
        <v>0.76</v>
      </c>
      <c r="D14" s="6">
        <f t="shared" si="0"/>
        <v>3.1147540983606555E-2</v>
      </c>
      <c r="E14" s="5">
        <v>75</v>
      </c>
      <c r="F14" s="5">
        <v>1214.7</v>
      </c>
      <c r="G14" s="5">
        <v>559</v>
      </c>
      <c r="H14" s="5">
        <f t="shared" si="1"/>
        <v>327.85</v>
      </c>
      <c r="I14" s="5">
        <v>0.47</v>
      </c>
      <c r="J14" s="5">
        <v>3.81</v>
      </c>
      <c r="K14" s="7" t="s">
        <v>56</v>
      </c>
    </row>
    <row r="15" spans="1:14" x14ac:dyDescent="0.35">
      <c r="A15" s="4" t="s">
        <v>23</v>
      </c>
      <c r="B15" s="5">
        <v>2.48</v>
      </c>
      <c r="C15" s="5">
        <v>1.93</v>
      </c>
      <c r="D15" s="6">
        <f t="shared" si="0"/>
        <v>7.7822580645161288E-2</v>
      </c>
      <c r="E15" s="5">
        <v>318</v>
      </c>
      <c r="F15" s="5">
        <v>1348.2</v>
      </c>
      <c r="G15" s="5">
        <v>730</v>
      </c>
      <c r="H15" s="5">
        <f t="shared" si="1"/>
        <v>309.10000000000002</v>
      </c>
      <c r="I15" s="5">
        <v>0.73</v>
      </c>
      <c r="J15" s="5">
        <v>1.84</v>
      </c>
      <c r="K15" s="7" t="s">
        <v>55</v>
      </c>
    </row>
    <row r="16" spans="1:14" x14ac:dyDescent="0.35">
      <c r="A16" s="4" t="s">
        <v>24</v>
      </c>
      <c r="B16" s="5">
        <v>2.71</v>
      </c>
      <c r="C16" s="5">
        <v>7.18</v>
      </c>
      <c r="D16" s="6">
        <f t="shared" si="0"/>
        <v>0.26494464944649443</v>
      </c>
      <c r="E16" s="5">
        <v>122</v>
      </c>
      <c r="F16" s="5">
        <v>1120.8</v>
      </c>
      <c r="G16" s="5">
        <v>592</v>
      </c>
      <c r="H16" s="5">
        <f t="shared" si="1"/>
        <v>264.39999999999998</v>
      </c>
      <c r="I16" s="5">
        <v>0.92</v>
      </c>
      <c r="J16" s="5">
        <v>7.88</v>
      </c>
      <c r="K16" s="7" t="s">
        <v>55</v>
      </c>
    </row>
    <row r="17" spans="1:11" x14ac:dyDescent="0.35">
      <c r="A17" s="4" t="s">
        <v>25</v>
      </c>
      <c r="B17" s="5">
        <v>2.34</v>
      </c>
      <c r="C17" s="5">
        <v>4.76</v>
      </c>
      <c r="D17" s="6">
        <f t="shared" si="0"/>
        <v>0.20341880341880342</v>
      </c>
      <c r="E17" s="5">
        <v>102</v>
      </c>
      <c r="F17" s="5">
        <v>836.7</v>
      </c>
      <c r="G17" s="5">
        <v>604</v>
      </c>
      <c r="H17" s="5">
        <f t="shared" si="1"/>
        <v>116.35000000000002</v>
      </c>
      <c r="I17" s="5">
        <v>1.04</v>
      </c>
      <c r="J17" s="5">
        <v>0.77</v>
      </c>
      <c r="K17" s="7"/>
    </row>
    <row r="18" spans="1:11" x14ac:dyDescent="0.35">
      <c r="A18" s="4" t="s">
        <v>26</v>
      </c>
      <c r="B18" s="5">
        <v>2.41</v>
      </c>
      <c r="C18" s="5">
        <v>1.1399999999999999</v>
      </c>
      <c r="D18" s="6">
        <f t="shared" si="0"/>
        <v>4.7302904564315351E-2</v>
      </c>
      <c r="E18" s="5">
        <v>348</v>
      </c>
      <c r="F18" s="5">
        <v>918.9</v>
      </c>
      <c r="G18" s="5">
        <v>585</v>
      </c>
      <c r="H18" s="5">
        <f t="shared" si="1"/>
        <v>166.95</v>
      </c>
      <c r="I18" s="5">
        <v>0.9</v>
      </c>
      <c r="J18" s="5">
        <v>3.12</v>
      </c>
      <c r="K18" s="7"/>
    </row>
    <row r="19" spans="1:11" x14ac:dyDescent="0.35">
      <c r="A19" s="4" t="s">
        <v>27</v>
      </c>
      <c r="B19" s="5">
        <v>2.11</v>
      </c>
      <c r="C19" s="5">
        <v>1.36</v>
      </c>
      <c r="D19" s="6">
        <f t="shared" si="0"/>
        <v>6.4454976303317535E-2</v>
      </c>
      <c r="E19" s="5">
        <v>28</v>
      </c>
      <c r="F19" s="5">
        <v>1258.8</v>
      </c>
      <c r="G19" s="5">
        <v>775</v>
      </c>
      <c r="H19" s="5">
        <f t="shared" si="1"/>
        <v>241.89999999999998</v>
      </c>
      <c r="I19" s="5">
        <v>0.74</v>
      </c>
      <c r="J19" s="5">
        <v>1.1399999999999999</v>
      </c>
      <c r="K19" s="7"/>
    </row>
    <row r="20" spans="1:11" x14ac:dyDescent="0.35">
      <c r="A20" s="4" t="s">
        <v>28</v>
      </c>
      <c r="B20" s="5">
        <v>2.62</v>
      </c>
      <c r="C20" s="5">
        <v>2.36</v>
      </c>
      <c r="D20" s="6">
        <f t="shared" si="0"/>
        <v>9.0076335877862596E-2</v>
      </c>
      <c r="E20" s="5">
        <v>98</v>
      </c>
      <c r="F20" s="5">
        <v>1492.2</v>
      </c>
      <c r="G20" s="5">
        <v>715</v>
      </c>
      <c r="H20" s="5">
        <f t="shared" si="1"/>
        <v>388.6</v>
      </c>
      <c r="I20" s="5">
        <v>0.44</v>
      </c>
      <c r="J20" s="5">
        <v>18.149999999999999</v>
      </c>
      <c r="K20" s="7" t="s">
        <v>56</v>
      </c>
    </row>
    <row r="21" spans="1:11" x14ac:dyDescent="0.35">
      <c r="A21" s="4" t="s">
        <v>29</v>
      </c>
      <c r="B21" s="5">
        <v>2.76</v>
      </c>
      <c r="C21" s="5">
        <v>0.81</v>
      </c>
      <c r="D21" s="6">
        <f t="shared" si="0"/>
        <v>2.9347826086956522E-2</v>
      </c>
      <c r="E21" s="5">
        <v>359</v>
      </c>
      <c r="F21" s="5">
        <v>983.4</v>
      </c>
      <c r="G21" s="5">
        <v>705</v>
      </c>
      <c r="H21" s="5">
        <f t="shared" si="1"/>
        <v>139.19999999999999</v>
      </c>
      <c r="I21" s="5">
        <v>0.94</v>
      </c>
      <c r="J21" s="5">
        <v>0.84</v>
      </c>
      <c r="K21" s="7"/>
    </row>
    <row r="22" spans="1:11" x14ac:dyDescent="0.35">
      <c r="A22" s="4" t="s">
        <v>30</v>
      </c>
      <c r="B22" s="5">
        <v>2.4300000000000002</v>
      </c>
      <c r="C22" s="5">
        <v>1.8</v>
      </c>
      <c r="D22" s="6">
        <f t="shared" si="0"/>
        <v>7.4074074074074084E-2</v>
      </c>
      <c r="E22" s="5">
        <v>378</v>
      </c>
      <c r="F22" s="5">
        <v>1340.1</v>
      </c>
      <c r="G22" s="5">
        <v>826</v>
      </c>
      <c r="H22" s="5">
        <f t="shared" si="1"/>
        <v>257.04999999999995</v>
      </c>
      <c r="I22" s="5">
        <v>0.52</v>
      </c>
      <c r="J22" s="5">
        <v>6.11</v>
      </c>
      <c r="K22" s="7" t="s">
        <v>56</v>
      </c>
    </row>
    <row r="23" spans="1:11" x14ac:dyDescent="0.35">
      <c r="A23" s="4" t="s">
        <v>31</v>
      </c>
      <c r="B23" s="5">
        <v>2.1800000000000002</v>
      </c>
      <c r="C23" s="5">
        <v>0.64</v>
      </c>
      <c r="D23" s="6">
        <f t="shared" si="0"/>
        <v>2.9357798165137616E-2</v>
      </c>
      <c r="E23" s="5">
        <v>96</v>
      </c>
      <c r="F23" s="5">
        <v>900</v>
      </c>
      <c r="G23" s="5">
        <v>657</v>
      </c>
      <c r="H23" s="5">
        <f t="shared" si="1"/>
        <v>121.5</v>
      </c>
      <c r="I23" s="5">
        <v>0.79</v>
      </c>
      <c r="J23" s="5">
        <v>12.45</v>
      </c>
      <c r="K23" s="7"/>
    </row>
    <row r="24" spans="1:11" x14ac:dyDescent="0.35">
      <c r="A24" s="4" t="s">
        <v>32</v>
      </c>
      <c r="B24" s="5">
        <v>2.13</v>
      </c>
      <c r="C24" s="5">
        <v>3.45</v>
      </c>
      <c r="D24" s="6">
        <f t="shared" si="0"/>
        <v>0.1619718309859155</v>
      </c>
      <c r="E24" s="5">
        <v>305</v>
      </c>
      <c r="F24" s="5">
        <v>806.7</v>
      </c>
      <c r="G24" s="5">
        <v>563</v>
      </c>
      <c r="H24" s="5">
        <f t="shared" si="1"/>
        <v>121.85000000000002</v>
      </c>
      <c r="I24" s="5">
        <v>1.01</v>
      </c>
      <c r="J24" s="5">
        <v>4.22</v>
      </c>
      <c r="K24" s="7"/>
    </row>
    <row r="25" spans="1:11" x14ac:dyDescent="0.35">
      <c r="A25" s="4" t="s">
        <v>33</v>
      </c>
      <c r="B25" s="5">
        <v>2.46</v>
      </c>
      <c r="C25" s="5">
        <v>3.93</v>
      </c>
      <c r="D25" s="6">
        <f t="shared" si="0"/>
        <v>0.15975609756097561</v>
      </c>
      <c r="E25" s="5">
        <v>95</v>
      </c>
      <c r="F25" s="5">
        <v>1020</v>
      </c>
      <c r="G25" s="5">
        <v>744</v>
      </c>
      <c r="H25" s="5">
        <f t="shared" si="1"/>
        <v>138</v>
      </c>
      <c r="I25" s="5">
        <v>0.72</v>
      </c>
      <c r="J25" s="5">
        <v>2.94</v>
      </c>
      <c r="K25" s="7"/>
    </row>
    <row r="26" spans="1:11" x14ac:dyDescent="0.35">
      <c r="A26" s="4" t="s">
        <v>34</v>
      </c>
      <c r="B26" s="5">
        <v>2.13</v>
      </c>
      <c r="C26" s="5">
        <v>0.92</v>
      </c>
      <c r="D26" s="6">
        <f t="shared" si="0"/>
        <v>4.3192488262910805E-2</v>
      </c>
      <c r="E26" s="5">
        <v>256</v>
      </c>
      <c r="F26" s="5">
        <v>848.1</v>
      </c>
      <c r="G26" s="5">
        <v>498</v>
      </c>
      <c r="H26" s="5">
        <f t="shared" si="1"/>
        <v>175.05</v>
      </c>
      <c r="I26" s="5">
        <v>1</v>
      </c>
      <c r="J26" s="5">
        <v>5.32</v>
      </c>
      <c r="K26" s="7"/>
    </row>
    <row r="27" spans="1:11" x14ac:dyDescent="0.35">
      <c r="A27" s="4" t="s">
        <v>35</v>
      </c>
      <c r="B27" s="5">
        <v>2.58</v>
      </c>
      <c r="C27" s="5">
        <v>3.12</v>
      </c>
      <c r="D27" s="6">
        <f t="shared" si="0"/>
        <v>0.12093023255813953</v>
      </c>
      <c r="E27" s="5">
        <v>212</v>
      </c>
      <c r="F27" s="5">
        <v>1225.8</v>
      </c>
      <c r="G27" s="5">
        <v>728</v>
      </c>
      <c r="H27" s="5">
        <f t="shared" si="1"/>
        <v>248.89999999999998</v>
      </c>
      <c r="I27" s="5">
        <v>0.77</v>
      </c>
      <c r="J27" s="5">
        <v>2.79</v>
      </c>
      <c r="K27" s="7"/>
    </row>
    <row r="28" spans="1:11" x14ac:dyDescent="0.35">
      <c r="A28" s="4" t="s">
        <v>36</v>
      </c>
      <c r="B28" s="5">
        <v>2.2999999999999998</v>
      </c>
      <c r="C28" s="5">
        <v>1.56</v>
      </c>
      <c r="D28" s="6">
        <f t="shared" si="0"/>
        <v>6.7826086956521744E-2</v>
      </c>
      <c r="E28" s="5">
        <v>264</v>
      </c>
      <c r="F28" s="5">
        <v>1026.9000000000001</v>
      </c>
      <c r="G28" s="5">
        <v>678</v>
      </c>
      <c r="H28" s="5">
        <f t="shared" si="1"/>
        <v>174.45000000000005</v>
      </c>
      <c r="I28" s="5">
        <v>0.74</v>
      </c>
      <c r="J28" s="5">
        <v>26.21</v>
      </c>
      <c r="K28" s="7"/>
    </row>
    <row r="29" spans="1:11" x14ac:dyDescent="0.35">
      <c r="A29" s="4" t="s">
        <v>37</v>
      </c>
      <c r="B29" s="5">
        <v>1.39</v>
      </c>
      <c r="C29" s="5">
        <v>0.8</v>
      </c>
      <c r="D29" s="6">
        <f t="shared" si="0"/>
        <v>5.755395683453237E-2</v>
      </c>
      <c r="E29" s="5">
        <v>220</v>
      </c>
      <c r="F29" s="5">
        <v>1004.7</v>
      </c>
      <c r="G29" s="5">
        <v>899</v>
      </c>
      <c r="H29" s="5">
        <f t="shared" si="1"/>
        <v>52.850000000000023</v>
      </c>
      <c r="I29" s="5">
        <v>0.8</v>
      </c>
      <c r="J29" s="5">
        <v>9.2200000000000006</v>
      </c>
      <c r="K29" s="7"/>
    </row>
    <row r="30" spans="1:11" x14ac:dyDescent="0.35">
      <c r="A30" s="4" t="s">
        <v>38</v>
      </c>
      <c r="B30" s="5">
        <v>2.73</v>
      </c>
      <c r="C30" s="5">
        <v>0.66</v>
      </c>
      <c r="D30" s="6">
        <f t="shared" si="0"/>
        <v>2.4175824175824177E-2</v>
      </c>
      <c r="E30" s="5">
        <v>140</v>
      </c>
      <c r="F30" s="5">
        <v>1213.8</v>
      </c>
      <c r="G30" s="5">
        <v>696</v>
      </c>
      <c r="H30" s="5">
        <f t="shared" si="1"/>
        <v>258.89999999999998</v>
      </c>
      <c r="I30" s="5">
        <v>0.69</v>
      </c>
      <c r="J30" s="5">
        <v>6.6</v>
      </c>
      <c r="K30" s="7" t="s">
        <v>55</v>
      </c>
    </row>
    <row r="31" spans="1:11" x14ac:dyDescent="0.35">
      <c r="A31" s="4" t="s">
        <v>39</v>
      </c>
      <c r="B31" s="5">
        <v>2.37</v>
      </c>
      <c r="C31" s="5">
        <v>0.41</v>
      </c>
      <c r="D31" s="6">
        <f t="shared" si="0"/>
        <v>1.729957805907173E-2</v>
      </c>
      <c r="E31" s="5">
        <v>678</v>
      </c>
      <c r="F31" s="5">
        <v>933.3</v>
      </c>
      <c r="G31" s="5">
        <v>592</v>
      </c>
      <c r="H31" s="5">
        <f t="shared" si="1"/>
        <v>170.64999999999998</v>
      </c>
      <c r="I31" s="5">
        <v>0.8</v>
      </c>
      <c r="J31" s="5">
        <v>2.66</v>
      </c>
      <c r="K31" s="7"/>
    </row>
    <row r="32" spans="1:11" x14ac:dyDescent="0.35">
      <c r="A32" s="4" t="s">
        <v>40</v>
      </c>
      <c r="B32" s="5">
        <v>2.08</v>
      </c>
      <c r="C32" s="5">
        <v>0.71</v>
      </c>
      <c r="D32" s="6">
        <f t="shared" si="0"/>
        <v>3.4134615384615381E-2</v>
      </c>
      <c r="E32" s="5">
        <v>91</v>
      </c>
      <c r="F32" s="5">
        <v>1313.7</v>
      </c>
      <c r="G32" s="5">
        <v>680</v>
      </c>
      <c r="H32" s="5">
        <f t="shared" si="1"/>
        <v>316.85000000000002</v>
      </c>
      <c r="I32" s="5">
        <v>0.3</v>
      </c>
      <c r="J32" s="5">
        <v>0.55000000000000004</v>
      </c>
      <c r="K32" s="7"/>
    </row>
    <row r="33" spans="1:11" x14ac:dyDescent="0.35">
      <c r="A33" s="4" t="s">
        <v>41</v>
      </c>
      <c r="B33" s="5">
        <v>2.5499999999999998</v>
      </c>
      <c r="C33" s="5">
        <v>0.73</v>
      </c>
      <c r="D33" s="6">
        <f t="shared" si="0"/>
        <v>2.8627450980392155E-2</v>
      </c>
      <c r="E33" s="5">
        <v>229</v>
      </c>
      <c r="F33" s="5">
        <v>1004.7</v>
      </c>
      <c r="G33" s="5">
        <v>674</v>
      </c>
      <c r="H33" s="5">
        <f t="shared" si="1"/>
        <v>165.35000000000002</v>
      </c>
      <c r="I33" s="5">
        <v>0.89</v>
      </c>
      <c r="J33" s="5">
        <v>8.02</v>
      </c>
      <c r="K33" s="7"/>
    </row>
    <row r="34" spans="1:11" x14ac:dyDescent="0.35">
      <c r="A34" s="4" t="s">
        <v>42</v>
      </c>
      <c r="B34" s="5">
        <v>2.36</v>
      </c>
      <c r="C34" s="5">
        <v>0.82</v>
      </c>
      <c r="D34" s="6">
        <f t="shared" si="0"/>
        <v>3.47457627118644E-2</v>
      </c>
      <c r="E34" s="5">
        <v>150</v>
      </c>
      <c r="F34" s="5">
        <v>981.9</v>
      </c>
      <c r="G34" s="5">
        <v>627</v>
      </c>
      <c r="H34" s="5">
        <f t="shared" si="1"/>
        <v>177.45</v>
      </c>
      <c r="I34" s="5">
        <v>0.94</v>
      </c>
      <c r="J34" s="5">
        <v>1.1399999999999999</v>
      </c>
      <c r="K34" s="7"/>
    </row>
    <row r="35" spans="1:11" x14ac:dyDescent="0.35">
      <c r="A35" s="4" t="s">
        <v>43</v>
      </c>
      <c r="B35" s="5">
        <v>2.6</v>
      </c>
      <c r="C35" s="5">
        <v>1.95</v>
      </c>
      <c r="D35" s="6">
        <f t="shared" si="0"/>
        <v>7.4999999999999997E-2</v>
      </c>
      <c r="E35" s="5">
        <v>907</v>
      </c>
      <c r="F35" s="5">
        <v>1219</v>
      </c>
      <c r="G35" s="5">
        <v>646</v>
      </c>
      <c r="H35" s="5">
        <f t="shared" si="1"/>
        <v>286.5</v>
      </c>
      <c r="I35" s="5">
        <v>0.9</v>
      </c>
      <c r="J35" s="5">
        <v>0.59</v>
      </c>
      <c r="K35" s="7"/>
    </row>
    <row r="36" spans="1:11" x14ac:dyDescent="0.35">
      <c r="A36" s="4" t="s">
        <v>44</v>
      </c>
      <c r="B36" s="5">
        <v>2.72</v>
      </c>
      <c r="C36" s="5">
        <v>0.15</v>
      </c>
      <c r="D36" s="6">
        <f t="shared" si="0"/>
        <v>5.5147058823529407E-3</v>
      </c>
      <c r="E36" s="5">
        <v>352</v>
      </c>
      <c r="F36" s="5">
        <v>1455</v>
      </c>
      <c r="G36" s="5">
        <v>565</v>
      </c>
      <c r="H36" s="5">
        <f t="shared" si="1"/>
        <v>445</v>
      </c>
      <c r="I36" s="5">
        <v>0.49</v>
      </c>
      <c r="J36" s="5">
        <v>2.12</v>
      </c>
      <c r="K36" s="7" t="s">
        <v>56</v>
      </c>
    </row>
    <row r="37" spans="1:11" x14ac:dyDescent="0.35">
      <c r="A37" s="4" t="s">
        <v>45</v>
      </c>
      <c r="B37" s="5">
        <v>2.33</v>
      </c>
      <c r="C37" s="5">
        <v>0.9</v>
      </c>
      <c r="D37" s="6">
        <f t="shared" si="0"/>
        <v>3.8626609442060089E-2</v>
      </c>
      <c r="E37" s="5">
        <v>237</v>
      </c>
      <c r="F37" s="5">
        <v>905</v>
      </c>
      <c r="G37" s="5">
        <v>591</v>
      </c>
      <c r="H37" s="5">
        <f t="shared" si="1"/>
        <v>157</v>
      </c>
      <c r="I37" s="5">
        <v>0.97</v>
      </c>
      <c r="J37" s="5">
        <v>1.03</v>
      </c>
      <c r="K37" s="7"/>
    </row>
    <row r="38" spans="1:11" x14ac:dyDescent="0.35">
      <c r="A38" s="4" t="s">
        <v>46</v>
      </c>
      <c r="B38" s="5">
        <v>2.5099999999999998</v>
      </c>
      <c r="C38" s="5">
        <v>0.91</v>
      </c>
      <c r="D38" s="6">
        <f t="shared" si="0"/>
        <v>3.6254980079681275E-2</v>
      </c>
      <c r="E38" s="5">
        <v>131</v>
      </c>
      <c r="F38" s="5">
        <v>1263</v>
      </c>
      <c r="G38" s="5">
        <v>684</v>
      </c>
      <c r="H38" s="5">
        <f t="shared" si="1"/>
        <v>289.5</v>
      </c>
      <c r="I38" s="5">
        <v>0.26</v>
      </c>
      <c r="J38" s="5">
        <v>8.2100000000000009</v>
      </c>
      <c r="K38" s="7" t="s">
        <v>56</v>
      </c>
    </row>
    <row r="39" spans="1:11" x14ac:dyDescent="0.35">
      <c r="A39" s="4" t="s">
        <v>47</v>
      </c>
      <c r="B39" s="5">
        <v>2.2599999999999998</v>
      </c>
      <c r="C39" s="5">
        <v>2.0699999999999998</v>
      </c>
      <c r="D39" s="6">
        <f t="shared" si="0"/>
        <v>9.1592920353982296E-2</v>
      </c>
      <c r="E39" s="5">
        <v>142</v>
      </c>
      <c r="F39" s="8">
        <v>1194</v>
      </c>
      <c r="G39" s="5">
        <v>718</v>
      </c>
      <c r="H39" s="5">
        <f t="shared" si="1"/>
        <v>238</v>
      </c>
      <c r="I39" s="5">
        <v>0.38</v>
      </c>
      <c r="J39" s="5">
        <v>11.05</v>
      </c>
      <c r="K39" s="7"/>
    </row>
    <row r="40" spans="1:11" x14ac:dyDescent="0.35">
      <c r="A40" s="4" t="s">
        <v>48</v>
      </c>
      <c r="B40" s="5">
        <v>2.35</v>
      </c>
      <c r="C40" s="5">
        <v>0.74</v>
      </c>
      <c r="D40" s="6">
        <f t="shared" si="0"/>
        <v>3.1489361702127655E-2</v>
      </c>
      <c r="E40" s="5">
        <v>454</v>
      </c>
      <c r="F40" s="5">
        <v>1066</v>
      </c>
      <c r="G40" s="5">
        <v>615</v>
      </c>
      <c r="H40" s="5">
        <f t="shared" si="1"/>
        <v>225.5</v>
      </c>
      <c r="I40" s="5">
        <v>0.69</v>
      </c>
      <c r="J40" s="5">
        <v>0.49</v>
      </c>
      <c r="K40" s="7"/>
    </row>
    <row r="41" spans="1:11" x14ac:dyDescent="0.35">
      <c r="A41" s="4" t="s">
        <v>49</v>
      </c>
      <c r="B41" s="5">
        <v>2.4</v>
      </c>
      <c r="C41" s="5">
        <v>0.67</v>
      </c>
      <c r="D41" s="6">
        <f t="shared" si="0"/>
        <v>2.7916666666666666E-2</v>
      </c>
      <c r="E41" s="5">
        <v>134</v>
      </c>
      <c r="F41" s="5">
        <v>1070</v>
      </c>
      <c r="G41" s="5">
        <v>484</v>
      </c>
      <c r="H41" s="5">
        <f t="shared" si="1"/>
        <v>293</v>
      </c>
      <c r="I41" s="5">
        <v>0.74</v>
      </c>
      <c r="J41" s="5">
        <v>0.84</v>
      </c>
      <c r="K41" s="7" t="s">
        <v>56</v>
      </c>
    </row>
    <row r="42" spans="1:11" x14ac:dyDescent="0.35">
      <c r="A42" s="4" t="s">
        <v>50</v>
      </c>
      <c r="B42" s="5">
        <v>1.94</v>
      </c>
      <c r="C42" s="5">
        <v>9.69</v>
      </c>
      <c r="D42" s="6">
        <f t="shared" si="0"/>
        <v>0.49948453608247417</v>
      </c>
      <c r="E42" s="5">
        <v>313</v>
      </c>
      <c r="F42" s="5">
        <v>1175</v>
      </c>
      <c r="G42" s="5">
        <v>852</v>
      </c>
      <c r="H42" s="5">
        <f t="shared" si="1"/>
        <v>161.5</v>
      </c>
      <c r="I42" s="5">
        <v>0.47</v>
      </c>
      <c r="J42" s="5">
        <v>5.04</v>
      </c>
      <c r="K42" s="7" t="s">
        <v>56</v>
      </c>
    </row>
    <row r="43" spans="1:11" x14ac:dyDescent="0.35">
      <c r="A43" s="4" t="s">
        <v>51</v>
      </c>
      <c r="B43" s="5">
        <v>2.48</v>
      </c>
      <c r="C43" s="5">
        <v>5.72</v>
      </c>
      <c r="D43" s="6">
        <f t="shared" si="0"/>
        <v>0.23064516129032259</v>
      </c>
      <c r="E43" s="5">
        <v>66</v>
      </c>
      <c r="F43" s="5">
        <v>1863</v>
      </c>
      <c r="G43" s="5">
        <v>608</v>
      </c>
      <c r="H43" s="5">
        <f t="shared" si="1"/>
        <v>627.5</v>
      </c>
      <c r="I43" s="5">
        <v>1.18</v>
      </c>
      <c r="J43" s="5">
        <v>17.53</v>
      </c>
      <c r="K43" s="7" t="s">
        <v>57</v>
      </c>
    </row>
    <row r="44" spans="1:11" x14ac:dyDescent="0.35">
      <c r="A44" s="4" t="s">
        <v>52</v>
      </c>
      <c r="B44" s="5">
        <v>2.16</v>
      </c>
      <c r="C44" s="5">
        <v>6.47</v>
      </c>
      <c r="D44" s="6">
        <f t="shared" si="0"/>
        <v>0.29953703703703705</v>
      </c>
      <c r="E44" s="5">
        <v>62</v>
      </c>
      <c r="F44" s="5">
        <v>1055</v>
      </c>
      <c r="G44" s="5">
        <v>632</v>
      </c>
      <c r="H44" s="5">
        <f t="shared" si="1"/>
        <v>211.5</v>
      </c>
      <c r="I44" s="5">
        <v>0.71</v>
      </c>
      <c r="J44" s="5">
        <v>10.81</v>
      </c>
      <c r="K44" s="7"/>
    </row>
    <row r="45" spans="1:11" x14ac:dyDescent="0.35">
      <c r="A45" s="4" t="s">
        <v>53</v>
      </c>
      <c r="B45" s="5">
        <v>2.2400000000000002</v>
      </c>
      <c r="C45" s="5">
        <v>5.63</v>
      </c>
      <c r="D45" s="6">
        <f t="shared" si="0"/>
        <v>0.25133928571428571</v>
      </c>
      <c r="E45" s="5">
        <v>273</v>
      </c>
      <c r="F45" s="5">
        <v>948</v>
      </c>
      <c r="G45" s="5">
        <v>580</v>
      </c>
      <c r="H45" s="5">
        <f t="shared" si="1"/>
        <v>184</v>
      </c>
      <c r="I45" s="5">
        <v>0.76</v>
      </c>
      <c r="J45" s="5">
        <v>4.9000000000000004</v>
      </c>
      <c r="K45" s="7"/>
    </row>
    <row r="46" spans="1:11" x14ac:dyDescent="0.35">
      <c r="A46" s="4" t="s">
        <v>54</v>
      </c>
      <c r="B46" s="5">
        <v>2.2200000000000002</v>
      </c>
      <c r="C46" s="5">
        <v>5.76</v>
      </c>
      <c r="D46" s="6">
        <f t="shared" si="0"/>
        <v>0.25945945945945947</v>
      </c>
      <c r="E46" s="5">
        <v>263</v>
      </c>
      <c r="F46" s="5">
        <v>1669</v>
      </c>
      <c r="G46" s="5">
        <v>639</v>
      </c>
      <c r="H46" s="5">
        <f t="shared" si="1"/>
        <v>515</v>
      </c>
      <c r="I46" s="5">
        <v>0.99</v>
      </c>
      <c r="J46" s="5">
        <v>1.08</v>
      </c>
      <c r="K46" s="7"/>
    </row>
    <row r="47" spans="1:11" x14ac:dyDescent="0.35">
      <c r="A47" s="9" t="s">
        <v>58</v>
      </c>
      <c r="B47" s="10">
        <v>2.5099999999999998</v>
      </c>
      <c r="C47" s="10">
        <v>6.09</v>
      </c>
      <c r="D47" s="11">
        <f t="shared" si="0"/>
        <v>0.24262948207171312</v>
      </c>
      <c r="E47" s="10">
        <v>359</v>
      </c>
      <c r="F47" s="10">
        <v>1135</v>
      </c>
      <c r="G47" s="10">
        <v>1061</v>
      </c>
      <c r="H47" s="10">
        <f t="shared" si="1"/>
        <v>37</v>
      </c>
      <c r="I47" s="10">
        <v>0.93</v>
      </c>
      <c r="J47" s="10">
        <v>0.72</v>
      </c>
      <c r="K47" s="12"/>
    </row>
    <row r="48" spans="1:11" x14ac:dyDescent="0.35">
      <c r="A48" s="9" t="s">
        <v>59</v>
      </c>
      <c r="B48" s="10">
        <v>2.36</v>
      </c>
      <c r="C48" s="10">
        <v>3.42</v>
      </c>
      <c r="D48" s="11">
        <f t="shared" si="0"/>
        <v>0.14491525423728813</v>
      </c>
      <c r="E48" s="10">
        <v>96</v>
      </c>
      <c r="F48" s="10">
        <v>881</v>
      </c>
      <c r="G48" s="10">
        <v>586</v>
      </c>
      <c r="H48" s="10">
        <f t="shared" si="1"/>
        <v>147.5</v>
      </c>
      <c r="I48" s="10">
        <v>1.05</v>
      </c>
      <c r="J48" s="10">
        <v>2.5299999999999998</v>
      </c>
      <c r="K48" s="12"/>
    </row>
    <row r="49" spans="1:11" x14ac:dyDescent="0.35">
      <c r="A49" s="9" t="s">
        <v>60</v>
      </c>
      <c r="B49" s="10">
        <v>2.16</v>
      </c>
      <c r="C49" s="10">
        <v>7.17</v>
      </c>
      <c r="D49" s="11">
        <f t="shared" si="0"/>
        <v>0.33194444444444443</v>
      </c>
      <c r="E49" s="10">
        <v>59</v>
      </c>
      <c r="F49" s="10">
        <v>880</v>
      </c>
      <c r="G49" s="10">
        <v>667</v>
      </c>
      <c r="H49" s="10">
        <f t="shared" si="1"/>
        <v>106.5</v>
      </c>
      <c r="I49" s="10">
        <v>1.0900000000000001</v>
      </c>
      <c r="J49" s="10">
        <v>22.56</v>
      </c>
      <c r="K49" s="12"/>
    </row>
    <row r="50" spans="1:11" x14ac:dyDescent="0.35">
      <c r="A50" s="9" t="s">
        <v>61</v>
      </c>
      <c r="B50" s="10">
        <v>2.35</v>
      </c>
      <c r="C50" s="10">
        <v>2.16</v>
      </c>
      <c r="D50" s="11">
        <f t="shared" si="0"/>
        <v>9.1914893617021279E-2</v>
      </c>
      <c r="E50" s="10">
        <v>198</v>
      </c>
      <c r="F50" s="13">
        <v>878</v>
      </c>
      <c r="G50" s="10">
        <v>662</v>
      </c>
      <c r="H50" s="10">
        <f t="shared" si="1"/>
        <v>108</v>
      </c>
      <c r="I50" s="10">
        <v>0.85</v>
      </c>
      <c r="J50" s="10">
        <v>2.2000000000000002</v>
      </c>
      <c r="K50" s="12"/>
    </row>
    <row r="51" spans="1:11" x14ac:dyDescent="0.35">
      <c r="A51" s="9" t="s">
        <v>62</v>
      </c>
      <c r="B51" s="10">
        <v>2.35</v>
      </c>
      <c r="C51" s="10">
        <v>5.55</v>
      </c>
      <c r="D51" s="11">
        <f t="shared" si="0"/>
        <v>0.23617021276595745</v>
      </c>
      <c r="E51" s="10">
        <v>418</v>
      </c>
      <c r="F51" s="10">
        <v>890</v>
      </c>
      <c r="G51" s="10">
        <v>593</v>
      </c>
      <c r="H51" s="10">
        <f t="shared" si="1"/>
        <v>148.5</v>
      </c>
      <c r="I51" s="10">
        <v>0.8</v>
      </c>
      <c r="J51" s="10">
        <v>35.270000000000003</v>
      </c>
      <c r="K51" s="12"/>
    </row>
    <row r="52" spans="1:11" x14ac:dyDescent="0.35">
      <c r="A52" s="9" t="s">
        <v>63</v>
      </c>
      <c r="B52" s="10">
        <v>2.02</v>
      </c>
      <c r="C52" s="10">
        <v>5.17</v>
      </c>
      <c r="D52" s="11">
        <f t="shared" si="0"/>
        <v>0.25594059405940595</v>
      </c>
      <c r="E52" s="10">
        <v>173</v>
      </c>
      <c r="F52" s="10">
        <v>1009</v>
      </c>
      <c r="G52" s="10">
        <v>703</v>
      </c>
      <c r="H52" s="10">
        <f t="shared" si="1"/>
        <v>153</v>
      </c>
      <c r="I52" s="10">
        <v>0.78</v>
      </c>
      <c r="J52" s="10">
        <v>1.59</v>
      </c>
      <c r="K52" s="12"/>
    </row>
    <row r="53" spans="1:11" x14ac:dyDescent="0.35">
      <c r="A53" s="9" t="s">
        <v>64</v>
      </c>
      <c r="B53" s="10">
        <v>2.06</v>
      </c>
      <c r="C53" s="10">
        <v>1.35</v>
      </c>
      <c r="D53" s="11">
        <f t="shared" si="0"/>
        <v>6.5533980582524284E-2</v>
      </c>
      <c r="E53" s="10">
        <v>68</v>
      </c>
      <c r="F53" s="10">
        <v>765</v>
      </c>
      <c r="G53" s="10">
        <v>527</v>
      </c>
      <c r="H53" s="10">
        <f t="shared" si="1"/>
        <v>119</v>
      </c>
      <c r="I53" s="10">
        <v>0.93</v>
      </c>
      <c r="J53" s="10">
        <v>5.42</v>
      </c>
      <c r="K53" s="12"/>
    </row>
    <row r="54" spans="1:11" x14ac:dyDescent="0.35">
      <c r="A54" s="9" t="s">
        <v>65</v>
      </c>
      <c r="B54" s="10">
        <v>2.56</v>
      </c>
      <c r="C54" s="10">
        <v>6.18</v>
      </c>
      <c r="D54" s="11">
        <f t="shared" si="0"/>
        <v>0.24140624999999999</v>
      </c>
      <c r="E54" s="10">
        <v>406</v>
      </c>
      <c r="F54" s="10">
        <v>988</v>
      </c>
      <c r="G54" s="10">
        <v>588</v>
      </c>
      <c r="H54" s="10">
        <f t="shared" si="1"/>
        <v>200</v>
      </c>
      <c r="I54" s="10">
        <v>1.07</v>
      </c>
      <c r="J54" s="10">
        <v>1.53</v>
      </c>
      <c r="K54" s="12"/>
    </row>
    <row r="55" spans="1:11" x14ac:dyDescent="0.35">
      <c r="A55" s="9" t="s">
        <v>66</v>
      </c>
      <c r="B55" s="10">
        <v>2.48</v>
      </c>
      <c r="C55" s="10">
        <v>4.9800000000000004</v>
      </c>
      <c r="D55" s="11">
        <f t="shared" si="0"/>
        <v>0.20080645161290323</v>
      </c>
      <c r="E55" s="10">
        <v>409</v>
      </c>
      <c r="F55" s="10">
        <v>925</v>
      </c>
      <c r="G55" s="10">
        <v>603</v>
      </c>
      <c r="H55" s="10">
        <f t="shared" si="1"/>
        <v>161</v>
      </c>
      <c r="I55" s="10">
        <v>0.96</v>
      </c>
      <c r="J55" s="10">
        <v>1.52</v>
      </c>
      <c r="K55" s="12"/>
    </row>
    <row r="56" spans="1:11" x14ac:dyDescent="0.35">
      <c r="A56" s="9" t="s">
        <v>67</v>
      </c>
      <c r="B56" s="10">
        <v>2.6</v>
      </c>
      <c r="C56" s="10">
        <v>1.98</v>
      </c>
      <c r="D56" s="11">
        <f t="shared" si="0"/>
        <v>7.6153846153846155E-2</v>
      </c>
      <c r="E56" s="10">
        <v>161</v>
      </c>
      <c r="F56" s="10">
        <v>1313</v>
      </c>
      <c r="G56" s="10">
        <v>972</v>
      </c>
      <c r="H56" s="10">
        <f t="shared" si="1"/>
        <v>170.5</v>
      </c>
      <c r="I56" s="10">
        <v>0.49</v>
      </c>
      <c r="J56" s="10">
        <v>5.13</v>
      </c>
      <c r="K56" s="12"/>
    </row>
    <row r="57" spans="1:11" x14ac:dyDescent="0.35">
      <c r="A57" s="9" t="s">
        <v>68</v>
      </c>
      <c r="B57" s="10">
        <v>2.4300000000000002</v>
      </c>
      <c r="C57" s="10">
        <v>1.87</v>
      </c>
      <c r="D57" s="11">
        <f t="shared" si="0"/>
        <v>7.6954732510288074E-2</v>
      </c>
      <c r="E57" s="10">
        <v>321</v>
      </c>
      <c r="F57" s="10">
        <v>999</v>
      </c>
      <c r="G57" s="10">
        <v>661</v>
      </c>
      <c r="H57" s="10">
        <f t="shared" si="1"/>
        <v>169</v>
      </c>
      <c r="I57" s="10">
        <v>0.99</v>
      </c>
      <c r="J57" s="10">
        <v>3.53</v>
      </c>
      <c r="K57" s="12"/>
    </row>
    <row r="58" spans="1:11" x14ac:dyDescent="0.35">
      <c r="A58" s="9" t="s">
        <v>69</v>
      </c>
      <c r="B58" s="10">
        <v>2.11</v>
      </c>
      <c r="C58" s="10">
        <v>1.36</v>
      </c>
      <c r="D58" s="11">
        <f t="shared" si="0"/>
        <v>6.4454976303317535E-2</v>
      </c>
      <c r="E58" s="10">
        <v>81</v>
      </c>
      <c r="F58" s="10">
        <v>1012</v>
      </c>
      <c r="G58" s="10">
        <v>640</v>
      </c>
      <c r="H58" s="10">
        <f t="shared" si="1"/>
        <v>186</v>
      </c>
      <c r="I58" s="10">
        <v>0.7</v>
      </c>
      <c r="J58" s="10">
        <v>4.25</v>
      </c>
      <c r="K58" s="12"/>
    </row>
    <row r="59" spans="1:11" x14ac:dyDescent="0.35">
      <c r="A59" s="9" t="s">
        <v>70</v>
      </c>
      <c r="B59" s="10">
        <v>2.2000000000000002</v>
      </c>
      <c r="C59" s="10">
        <v>1.69</v>
      </c>
      <c r="D59" s="11">
        <f t="shared" si="0"/>
        <v>7.6818181818181813E-2</v>
      </c>
      <c r="E59" s="10">
        <v>661</v>
      </c>
      <c r="F59" s="10">
        <v>953</v>
      </c>
      <c r="G59" s="10">
        <v>620</v>
      </c>
      <c r="H59" s="10">
        <f t="shared" si="1"/>
        <v>166.5</v>
      </c>
      <c r="I59" s="10">
        <v>0.89</v>
      </c>
      <c r="J59" s="10">
        <v>0.85</v>
      </c>
      <c r="K59" s="12"/>
    </row>
    <row r="60" spans="1:11" x14ac:dyDescent="0.35">
      <c r="A60" s="9" t="s">
        <v>71</v>
      </c>
      <c r="B60" s="10">
        <v>2.1800000000000002</v>
      </c>
      <c r="C60" s="10">
        <v>1.61</v>
      </c>
      <c r="D60" s="11">
        <f t="shared" si="0"/>
        <v>7.3853211009174316E-2</v>
      </c>
      <c r="E60" s="10">
        <v>655</v>
      </c>
      <c r="F60" s="10">
        <v>1040</v>
      </c>
      <c r="G60" s="10">
        <v>765</v>
      </c>
      <c r="H60" s="10">
        <f t="shared" si="1"/>
        <v>137.5</v>
      </c>
      <c r="I60" s="10">
        <v>0.86</v>
      </c>
      <c r="J60" s="10">
        <v>0.84</v>
      </c>
      <c r="K60" s="12"/>
    </row>
    <row r="61" spans="1:11" x14ac:dyDescent="0.35">
      <c r="A61" s="9" t="s">
        <v>72</v>
      </c>
      <c r="B61" s="10">
        <v>1.9</v>
      </c>
      <c r="C61" s="10">
        <v>0.36</v>
      </c>
      <c r="D61" s="11">
        <f t="shared" si="0"/>
        <v>1.8947368421052629E-2</v>
      </c>
      <c r="E61" s="10">
        <v>78</v>
      </c>
      <c r="F61" s="10">
        <v>1703</v>
      </c>
      <c r="G61" s="10">
        <v>529</v>
      </c>
      <c r="H61" s="10">
        <f t="shared" si="1"/>
        <v>587</v>
      </c>
      <c r="I61" s="10">
        <v>0.87</v>
      </c>
      <c r="J61" s="10">
        <v>0.84</v>
      </c>
      <c r="K61" s="12"/>
    </row>
    <row r="62" spans="1:11" x14ac:dyDescent="0.35">
      <c r="A62" s="9" t="s">
        <v>73</v>
      </c>
      <c r="B62" s="10">
        <v>2.17</v>
      </c>
      <c r="C62" s="10">
        <v>0.9</v>
      </c>
      <c r="D62" s="11">
        <f t="shared" si="0"/>
        <v>4.1474654377880185E-2</v>
      </c>
      <c r="E62" s="10">
        <v>420</v>
      </c>
      <c r="F62" s="10">
        <v>911</v>
      </c>
      <c r="G62" s="10">
        <v>566</v>
      </c>
      <c r="H62" s="10">
        <f t="shared" si="1"/>
        <v>172.5</v>
      </c>
      <c r="I62" s="10">
        <v>0.74</v>
      </c>
      <c r="J62" s="10">
        <v>1.51</v>
      </c>
      <c r="K62" s="12"/>
    </row>
    <row r="63" spans="1:11" x14ac:dyDescent="0.35">
      <c r="A63" s="9" t="s">
        <v>74</v>
      </c>
      <c r="B63" s="10">
        <v>2.5</v>
      </c>
      <c r="C63" s="10">
        <v>0.63</v>
      </c>
      <c r="D63" s="11">
        <f t="shared" si="0"/>
        <v>2.52E-2</v>
      </c>
      <c r="E63" s="10">
        <v>80</v>
      </c>
      <c r="F63" s="10">
        <v>1680</v>
      </c>
      <c r="G63" s="10">
        <v>813</v>
      </c>
      <c r="H63" s="10">
        <f t="shared" si="1"/>
        <v>433.5</v>
      </c>
      <c r="I63" s="10">
        <v>0.45</v>
      </c>
      <c r="J63" s="10">
        <v>1.1000000000000001</v>
      </c>
      <c r="K63" s="12" t="s">
        <v>55</v>
      </c>
    </row>
    <row r="64" spans="1:11" x14ac:dyDescent="0.35">
      <c r="A64" s="9" t="s">
        <v>75</v>
      </c>
      <c r="B64" s="10">
        <v>2.4900000000000002</v>
      </c>
      <c r="C64" s="10">
        <v>1.98</v>
      </c>
      <c r="D64" s="11">
        <f t="shared" si="0"/>
        <v>7.9518072289156624E-2</v>
      </c>
      <c r="E64" s="10">
        <v>142</v>
      </c>
      <c r="F64" s="10">
        <v>1930</v>
      </c>
      <c r="G64" s="10">
        <v>762</v>
      </c>
      <c r="H64" s="10">
        <f t="shared" si="1"/>
        <v>584</v>
      </c>
      <c r="I64" s="10">
        <v>7.0000000000000007E-2</v>
      </c>
      <c r="J64" s="10">
        <v>25.49</v>
      </c>
      <c r="K64" s="12" t="s">
        <v>56</v>
      </c>
    </row>
    <row r="65" spans="1:11" x14ac:dyDescent="0.35">
      <c r="A65" s="9" t="s">
        <v>76</v>
      </c>
      <c r="B65" s="10">
        <v>2.6</v>
      </c>
      <c r="C65" s="10">
        <v>0.8</v>
      </c>
      <c r="D65" s="11">
        <f t="shared" si="0"/>
        <v>3.0769230769230771E-2</v>
      </c>
      <c r="E65" s="10">
        <v>319</v>
      </c>
      <c r="F65" s="10">
        <v>1007</v>
      </c>
      <c r="G65" s="10">
        <v>739</v>
      </c>
      <c r="H65" s="10">
        <f t="shared" si="1"/>
        <v>134</v>
      </c>
      <c r="I65" s="10">
        <v>0.86</v>
      </c>
      <c r="J65" s="10">
        <v>1.73</v>
      </c>
      <c r="K65" s="12"/>
    </row>
    <row r="66" spans="1:11" x14ac:dyDescent="0.35">
      <c r="A66" s="9" t="s">
        <v>77</v>
      </c>
      <c r="B66" s="10">
        <v>1.86</v>
      </c>
      <c r="C66" s="10">
        <v>0.33</v>
      </c>
      <c r="D66" s="11">
        <f t="shared" si="0"/>
        <v>1.7741935483870968E-2</v>
      </c>
      <c r="E66" s="10">
        <v>323</v>
      </c>
      <c r="F66" s="10">
        <v>922</v>
      </c>
      <c r="G66" s="10">
        <v>705</v>
      </c>
      <c r="H66" s="10">
        <f t="shared" si="1"/>
        <v>108.5</v>
      </c>
      <c r="I66" s="10">
        <v>0.86</v>
      </c>
      <c r="J66" s="10">
        <v>0.78</v>
      </c>
      <c r="K66" s="12"/>
    </row>
    <row r="67" spans="1:11" x14ac:dyDescent="0.35">
      <c r="A67" s="9" t="s">
        <v>78</v>
      </c>
      <c r="B67" s="10">
        <v>1.98</v>
      </c>
      <c r="C67" s="10">
        <v>2.76</v>
      </c>
      <c r="D67" s="11">
        <f t="shared" si="0"/>
        <v>0.13939393939393938</v>
      </c>
      <c r="E67" s="10">
        <v>88</v>
      </c>
      <c r="F67" s="10">
        <v>1021</v>
      </c>
      <c r="G67" s="10">
        <v>648</v>
      </c>
      <c r="H67" s="10">
        <f t="shared" si="1"/>
        <v>186.5</v>
      </c>
      <c r="I67" s="10">
        <v>0.83</v>
      </c>
      <c r="J67" s="10">
        <v>2.46</v>
      </c>
      <c r="K67" s="12"/>
    </row>
    <row r="68" spans="1:11" x14ac:dyDescent="0.35">
      <c r="A68" s="9" t="s">
        <v>79</v>
      </c>
      <c r="B68" s="10">
        <v>1.91</v>
      </c>
      <c r="C68" s="10">
        <v>0.18</v>
      </c>
      <c r="D68" s="11">
        <f t="shared" si="0"/>
        <v>9.4240837696335077E-3</v>
      </c>
      <c r="E68" s="10">
        <v>291</v>
      </c>
      <c r="F68" s="10">
        <v>929</v>
      </c>
      <c r="G68" s="10">
        <v>695</v>
      </c>
      <c r="H68" s="10">
        <f t="shared" si="1"/>
        <v>117</v>
      </c>
      <c r="I68" s="10">
        <v>0.93</v>
      </c>
      <c r="J68" s="10">
        <v>2.2799999999999998</v>
      </c>
      <c r="K68" s="12"/>
    </row>
    <row r="69" spans="1:11" x14ac:dyDescent="0.35">
      <c r="A69" s="9" t="s">
        <v>80</v>
      </c>
      <c r="B69" s="10">
        <v>2.4900000000000002</v>
      </c>
      <c r="C69" s="10">
        <v>3.09</v>
      </c>
      <c r="D69" s="11">
        <f t="shared" si="0"/>
        <v>0.12409638554216867</v>
      </c>
      <c r="E69" s="10">
        <v>179</v>
      </c>
      <c r="F69" s="10">
        <v>1245</v>
      </c>
      <c r="G69" s="10">
        <v>789</v>
      </c>
      <c r="H69" s="10">
        <f t="shared" si="1"/>
        <v>228</v>
      </c>
      <c r="I69" s="10">
        <v>0.81</v>
      </c>
      <c r="J69" s="10">
        <v>1.55</v>
      </c>
      <c r="K69" s="12"/>
    </row>
    <row r="70" spans="1:11" x14ac:dyDescent="0.35">
      <c r="A70" s="9" t="s">
        <v>81</v>
      </c>
      <c r="B70" s="10">
        <v>1.9</v>
      </c>
      <c r="C70" s="10">
        <v>2.16</v>
      </c>
      <c r="D70" s="11">
        <f t="shared" si="0"/>
        <v>0.11368421052631579</v>
      </c>
      <c r="E70" s="10">
        <v>226</v>
      </c>
      <c r="F70" s="10">
        <v>862</v>
      </c>
      <c r="G70" s="10">
        <v>517</v>
      </c>
      <c r="H70" s="10">
        <f t="shared" si="1"/>
        <v>172.5</v>
      </c>
      <c r="I70" s="10">
        <v>0.9</v>
      </c>
      <c r="J70" s="10">
        <v>8.33</v>
      </c>
      <c r="K70" s="12"/>
    </row>
    <row r="71" spans="1:11" x14ac:dyDescent="0.35">
      <c r="A71" s="9" t="s">
        <v>82</v>
      </c>
      <c r="B71" s="10">
        <v>1.92</v>
      </c>
      <c r="C71" s="10">
        <v>0.5</v>
      </c>
      <c r="D71" s="11">
        <f t="shared" si="0"/>
        <v>2.6041666666666668E-2</v>
      </c>
      <c r="E71" s="10">
        <v>396</v>
      </c>
      <c r="F71" s="10">
        <v>1023</v>
      </c>
      <c r="G71" s="10">
        <v>733</v>
      </c>
      <c r="H71" s="10">
        <f t="shared" si="1"/>
        <v>145</v>
      </c>
      <c r="I71" s="10">
        <v>0.79</v>
      </c>
      <c r="J71" s="10">
        <v>3.9</v>
      </c>
      <c r="K71" s="12"/>
    </row>
    <row r="72" spans="1:11" x14ac:dyDescent="0.35">
      <c r="A72" s="9" t="s">
        <v>83</v>
      </c>
      <c r="B72" s="10">
        <v>2.4700000000000002</v>
      </c>
      <c r="C72" s="10">
        <v>0.31</v>
      </c>
      <c r="D72" s="11">
        <f t="shared" si="0"/>
        <v>1.2550607287449392E-2</v>
      </c>
      <c r="E72" s="10">
        <v>101</v>
      </c>
      <c r="F72" s="10">
        <v>988</v>
      </c>
      <c r="G72" s="10">
        <v>771</v>
      </c>
      <c r="H72" s="10">
        <f t="shared" si="1"/>
        <v>108.5</v>
      </c>
      <c r="I72" s="10">
        <v>0.86</v>
      </c>
      <c r="J72" s="10">
        <v>2.95</v>
      </c>
      <c r="K72" s="12"/>
    </row>
    <row r="73" spans="1:11" x14ac:dyDescent="0.35">
      <c r="A73" s="9" t="s">
        <v>84</v>
      </c>
      <c r="B73" s="10">
        <v>2.17</v>
      </c>
      <c r="C73" s="10">
        <v>3.21</v>
      </c>
      <c r="D73" s="11">
        <f t="shared" si="0"/>
        <v>0.147926267281106</v>
      </c>
      <c r="E73" s="10">
        <v>629</v>
      </c>
      <c r="F73" s="10">
        <v>1013</v>
      </c>
      <c r="G73" s="10">
        <v>727</v>
      </c>
      <c r="H73" s="10">
        <f t="shared" si="1"/>
        <v>143</v>
      </c>
      <c r="I73" s="10">
        <v>0.94</v>
      </c>
      <c r="J73" s="10">
        <v>1.71</v>
      </c>
      <c r="K73" s="12"/>
    </row>
    <row r="74" spans="1:11" x14ac:dyDescent="0.35">
      <c r="A74" s="9" t="s">
        <v>85</v>
      </c>
      <c r="B74" s="10">
        <v>2.2000000000000002</v>
      </c>
      <c r="C74" s="10">
        <v>2.17</v>
      </c>
      <c r="D74" s="10">
        <f t="shared" si="0"/>
        <v>9.8636363636363633E-2</v>
      </c>
      <c r="E74" s="10">
        <v>82</v>
      </c>
      <c r="F74" s="10">
        <v>984</v>
      </c>
      <c r="G74" s="10">
        <v>805</v>
      </c>
      <c r="H74" s="10">
        <f t="shared" si="1"/>
        <v>89.5</v>
      </c>
      <c r="I74" s="10">
        <v>0.78</v>
      </c>
      <c r="J74" s="10">
        <v>1.85</v>
      </c>
      <c r="K74" s="12"/>
    </row>
    <row r="75" spans="1:11" x14ac:dyDescent="0.35">
      <c r="A75" s="9" t="s">
        <v>86</v>
      </c>
      <c r="B75" s="10">
        <v>2.4700000000000002</v>
      </c>
      <c r="C75" s="10">
        <v>1.47</v>
      </c>
      <c r="D75" s="10">
        <f t="shared" si="0"/>
        <v>5.9514170040485835E-2</v>
      </c>
      <c r="E75" s="10">
        <v>241</v>
      </c>
      <c r="F75" s="10">
        <v>1133</v>
      </c>
      <c r="G75" s="10">
        <v>639</v>
      </c>
      <c r="H75" s="10">
        <f t="shared" si="1"/>
        <v>247</v>
      </c>
      <c r="I75" s="10">
        <v>0.67</v>
      </c>
      <c r="J75" s="10">
        <v>17.41</v>
      </c>
      <c r="K75" s="12"/>
    </row>
    <row r="76" spans="1:11" x14ac:dyDescent="0.35">
      <c r="A76" s="9" t="s">
        <v>87</v>
      </c>
      <c r="B76" s="10">
        <v>2.15</v>
      </c>
      <c r="C76" s="10">
        <v>0.63</v>
      </c>
      <c r="D76" s="10">
        <f t="shared" si="0"/>
        <v>2.9302325581395346E-2</v>
      </c>
      <c r="E76" s="10">
        <v>128</v>
      </c>
      <c r="F76" s="10">
        <v>978</v>
      </c>
      <c r="G76" s="10">
        <v>792</v>
      </c>
      <c r="H76" s="10">
        <f t="shared" si="1"/>
        <v>93</v>
      </c>
      <c r="I76" s="10">
        <v>0.9</v>
      </c>
      <c r="J76" s="10">
        <v>1.3</v>
      </c>
      <c r="K76" s="12"/>
    </row>
    <row r="77" spans="1:11" x14ac:dyDescent="0.35">
      <c r="A77" s="9" t="s">
        <v>88</v>
      </c>
      <c r="B77" s="10">
        <v>2.5499999999999998</v>
      </c>
      <c r="C77" s="10">
        <v>0.76</v>
      </c>
      <c r="D77" s="10">
        <f t="shared" si="0"/>
        <v>2.9803921568627451E-2</v>
      </c>
      <c r="E77" s="10">
        <v>667</v>
      </c>
      <c r="F77" s="10">
        <v>1261</v>
      </c>
      <c r="G77" s="10">
        <v>822</v>
      </c>
      <c r="H77" s="10">
        <f t="shared" si="1"/>
        <v>219.5</v>
      </c>
      <c r="I77" s="10">
        <v>0.57999999999999996</v>
      </c>
      <c r="J77" s="10">
        <v>2.16</v>
      </c>
      <c r="K77" s="12"/>
    </row>
    <row r="78" spans="1:11" x14ac:dyDescent="0.35">
      <c r="A78" s="9" t="s">
        <v>89</v>
      </c>
      <c r="B78" s="10">
        <v>2.5099999999999998</v>
      </c>
      <c r="C78" s="10">
        <v>1.31</v>
      </c>
      <c r="D78" s="10">
        <f t="shared" si="0"/>
        <v>5.2191235059760956E-2</v>
      </c>
      <c r="E78" s="10">
        <v>408</v>
      </c>
      <c r="F78" s="10">
        <v>1694</v>
      </c>
      <c r="G78" s="10">
        <v>798</v>
      </c>
      <c r="H78" s="10">
        <f t="shared" si="1"/>
        <v>448</v>
      </c>
      <c r="I78" s="10">
        <v>0.11</v>
      </c>
      <c r="J78" s="10">
        <v>2.21</v>
      </c>
      <c r="K78" s="12" t="s">
        <v>55</v>
      </c>
    </row>
    <row r="79" spans="1:11" x14ac:dyDescent="0.35">
      <c r="A79" s="9" t="s">
        <v>90</v>
      </c>
      <c r="B79" s="10">
        <v>2.2200000000000002</v>
      </c>
      <c r="C79" s="10">
        <v>4.57</v>
      </c>
      <c r="D79" s="10">
        <f t="shared" si="0"/>
        <v>0.20585585585585586</v>
      </c>
      <c r="E79" s="10">
        <v>211</v>
      </c>
      <c r="F79" s="10">
        <v>906</v>
      </c>
      <c r="G79" s="10">
        <v>609</v>
      </c>
      <c r="H79" s="10">
        <f t="shared" si="1"/>
        <v>148.5</v>
      </c>
      <c r="I79" s="10">
        <v>1.01</v>
      </c>
      <c r="J79" s="10">
        <v>0.84</v>
      </c>
      <c r="K79" s="12"/>
    </row>
    <row r="80" spans="1:11" x14ac:dyDescent="0.35">
      <c r="A80" s="9" t="s">
        <v>91</v>
      </c>
      <c r="B80" s="10">
        <v>2.35</v>
      </c>
      <c r="C80" s="10">
        <v>0.55000000000000004</v>
      </c>
      <c r="D80" s="10">
        <f t="shared" si="0"/>
        <v>2.3404255319148935E-2</v>
      </c>
      <c r="E80" s="10">
        <v>111</v>
      </c>
      <c r="F80" s="10">
        <v>1233</v>
      </c>
      <c r="G80" s="10">
        <v>742</v>
      </c>
      <c r="H80" s="10">
        <f t="shared" si="1"/>
        <v>245.5</v>
      </c>
      <c r="I80" s="10">
        <v>0.67</v>
      </c>
      <c r="J80" s="10">
        <v>4.03</v>
      </c>
      <c r="K80" s="12"/>
    </row>
    <row r="81" spans="1:11" x14ac:dyDescent="0.35">
      <c r="A81" s="9" t="s">
        <v>92</v>
      </c>
      <c r="B81" s="10">
        <v>1.45</v>
      </c>
      <c r="C81" s="10">
        <v>2.58</v>
      </c>
      <c r="D81" s="10">
        <f t="shared" si="0"/>
        <v>0.17793103448275863</v>
      </c>
      <c r="E81" s="10">
        <v>13</v>
      </c>
      <c r="F81" s="10">
        <v>2018</v>
      </c>
      <c r="G81" s="10">
        <v>931</v>
      </c>
      <c r="H81" s="10">
        <f t="shared" si="1"/>
        <v>543.5</v>
      </c>
      <c r="I81" s="10">
        <v>0.67</v>
      </c>
      <c r="J81" s="10">
        <v>4</v>
      </c>
      <c r="K81" s="12" t="s">
        <v>56</v>
      </c>
    </row>
    <row r="82" spans="1:11" x14ac:dyDescent="0.35">
      <c r="A82" s="9" t="s">
        <v>93</v>
      </c>
      <c r="B82" s="10">
        <v>1.97</v>
      </c>
      <c r="C82" s="10">
        <v>2.2200000000000002</v>
      </c>
      <c r="D82" s="10">
        <f t="shared" si="0"/>
        <v>0.11269035532994924</v>
      </c>
      <c r="E82" s="10">
        <v>592</v>
      </c>
      <c r="F82" s="10">
        <v>985</v>
      </c>
      <c r="G82" s="10">
        <v>570</v>
      </c>
      <c r="H82" s="10">
        <f t="shared" si="1"/>
        <v>207.5</v>
      </c>
      <c r="I82" s="10">
        <v>0.82</v>
      </c>
      <c r="J82" s="10">
        <v>2.67</v>
      </c>
      <c r="K82" s="12"/>
    </row>
    <row r="83" spans="1:11" x14ac:dyDescent="0.35">
      <c r="A83" s="9" t="s">
        <v>94</v>
      </c>
      <c r="B83" s="10">
        <v>2.35</v>
      </c>
      <c r="C83" s="10">
        <v>0.38</v>
      </c>
      <c r="D83" s="10">
        <f t="shared" si="0"/>
        <v>1.6170212765957447E-2</v>
      </c>
      <c r="E83" s="10">
        <v>98</v>
      </c>
      <c r="F83" s="10">
        <v>2118</v>
      </c>
      <c r="G83" s="10">
        <v>562</v>
      </c>
      <c r="H83" s="10">
        <f t="shared" si="1"/>
        <v>778</v>
      </c>
      <c r="I83" s="10">
        <v>0.72</v>
      </c>
      <c r="J83" s="10">
        <v>4.51</v>
      </c>
      <c r="K83" s="12" t="s">
        <v>57</v>
      </c>
    </row>
    <row r="84" spans="1:11" x14ac:dyDescent="0.35">
      <c r="A84" s="9" t="s">
        <v>95</v>
      </c>
      <c r="B84" s="10">
        <v>2.09</v>
      </c>
      <c r="C84" s="10">
        <v>1.25</v>
      </c>
      <c r="D84" s="10">
        <f t="shared" si="0"/>
        <v>5.9808612440191387E-2</v>
      </c>
      <c r="E84" s="10">
        <v>80</v>
      </c>
      <c r="F84" s="10">
        <v>1011</v>
      </c>
      <c r="G84" s="10">
        <v>580</v>
      </c>
      <c r="H84" s="10">
        <f t="shared" si="1"/>
        <v>215.5</v>
      </c>
      <c r="I84" s="10">
        <v>0.99</v>
      </c>
      <c r="J84" s="10">
        <v>1.51</v>
      </c>
      <c r="K84" s="12"/>
    </row>
    <row r="85" spans="1:11" x14ac:dyDescent="0.35">
      <c r="A85" s="9" t="s">
        <v>96</v>
      </c>
      <c r="B85" s="10">
        <v>2.16</v>
      </c>
      <c r="C85" s="10">
        <v>0.28999999999999998</v>
      </c>
      <c r="D85" s="10">
        <f t="shared" si="0"/>
        <v>1.3425925925925926E-2</v>
      </c>
      <c r="E85" s="10">
        <v>384</v>
      </c>
      <c r="F85" s="10">
        <v>1140</v>
      </c>
      <c r="G85" s="10">
        <v>651</v>
      </c>
      <c r="H85" s="10">
        <f t="shared" si="1"/>
        <v>244.5</v>
      </c>
      <c r="I85" s="10">
        <v>0.74</v>
      </c>
      <c r="J85" s="10">
        <v>1.29</v>
      </c>
      <c r="K85" s="12"/>
    </row>
    <row r="86" spans="1:11" x14ac:dyDescent="0.35">
      <c r="A86" s="9" t="s">
        <v>97</v>
      </c>
      <c r="B86" s="10">
        <v>2.3199999999999998</v>
      </c>
      <c r="C86" s="10">
        <v>0.51</v>
      </c>
      <c r="D86" s="10">
        <f t="shared" si="0"/>
        <v>2.1982758620689654E-2</v>
      </c>
      <c r="E86" s="10">
        <v>396</v>
      </c>
      <c r="F86" s="10">
        <v>1879</v>
      </c>
      <c r="G86" s="10">
        <v>787</v>
      </c>
      <c r="H86" s="10">
        <f t="shared" si="1"/>
        <v>546</v>
      </c>
      <c r="I86" s="10">
        <v>0.93</v>
      </c>
      <c r="J86" s="10">
        <v>0.79</v>
      </c>
      <c r="K86" s="12"/>
    </row>
    <row r="87" spans="1:11" x14ac:dyDescent="0.35">
      <c r="A87" s="14" t="s">
        <v>98</v>
      </c>
      <c r="B87" s="15">
        <v>2.3199999999999998</v>
      </c>
      <c r="C87" s="15">
        <v>8.52</v>
      </c>
      <c r="D87" s="15">
        <f t="shared" si="0"/>
        <v>0.36724137931034484</v>
      </c>
      <c r="E87" s="15">
        <v>346</v>
      </c>
      <c r="F87" s="15">
        <v>815</v>
      </c>
      <c r="G87" s="15">
        <v>196</v>
      </c>
      <c r="H87" s="15">
        <f t="shared" si="1"/>
        <v>309.5</v>
      </c>
      <c r="I87" s="15">
        <v>1.04</v>
      </c>
      <c r="J87" s="15">
        <v>0.44</v>
      </c>
      <c r="K87" s="16"/>
    </row>
    <row r="88" spans="1:11" x14ac:dyDescent="0.35">
      <c r="A88" s="14" t="s">
        <v>99</v>
      </c>
      <c r="B88" s="15">
        <v>2.2000000000000002</v>
      </c>
      <c r="C88" s="15">
        <v>1.81</v>
      </c>
      <c r="D88" s="15">
        <f t="shared" si="0"/>
        <v>8.2272727272727275E-2</v>
      </c>
      <c r="E88" s="15">
        <v>75</v>
      </c>
      <c r="F88" s="15">
        <v>602</v>
      </c>
      <c r="G88" s="15">
        <v>537</v>
      </c>
      <c r="H88" s="15">
        <f t="shared" si="1"/>
        <v>32.5</v>
      </c>
      <c r="I88" s="15">
        <v>1.02</v>
      </c>
      <c r="J88" s="15">
        <v>3.53</v>
      </c>
      <c r="K88" s="16"/>
    </row>
    <row r="89" spans="1:11" x14ac:dyDescent="0.35">
      <c r="A89" s="14" t="s">
        <v>100</v>
      </c>
      <c r="B89" s="15">
        <v>2.73</v>
      </c>
      <c r="C89" s="15">
        <v>4.26</v>
      </c>
      <c r="D89" s="15">
        <f t="shared" si="0"/>
        <v>0.15604395604395602</v>
      </c>
      <c r="E89" s="15">
        <v>227</v>
      </c>
      <c r="F89" s="15">
        <v>793</v>
      </c>
      <c r="G89" s="15">
        <v>687</v>
      </c>
      <c r="H89" s="15">
        <f t="shared" si="1"/>
        <v>53</v>
      </c>
      <c r="I89" s="15">
        <v>0.7</v>
      </c>
      <c r="J89" s="15">
        <v>3.2</v>
      </c>
      <c r="K89" s="16"/>
    </row>
    <row r="90" spans="1:11" x14ac:dyDescent="0.35">
      <c r="A90" s="14" t="s">
        <v>101</v>
      </c>
      <c r="B90" s="15">
        <v>2.23</v>
      </c>
      <c r="C90" s="15">
        <v>7.36</v>
      </c>
      <c r="D90" s="15">
        <f t="shared" si="0"/>
        <v>0.33004484304932735</v>
      </c>
      <c r="E90" s="15">
        <v>388</v>
      </c>
      <c r="F90" s="15">
        <v>784</v>
      </c>
      <c r="G90" s="15">
        <v>585</v>
      </c>
      <c r="H90" s="15">
        <f t="shared" si="1"/>
        <v>99.5</v>
      </c>
      <c r="I90" s="15">
        <v>1.04</v>
      </c>
      <c r="J90" s="15">
        <v>6.16</v>
      </c>
      <c r="K90" s="16"/>
    </row>
    <row r="91" spans="1:11" x14ac:dyDescent="0.35">
      <c r="A91" s="14" t="s">
        <v>102</v>
      </c>
      <c r="B91" s="15">
        <v>1.78</v>
      </c>
      <c r="C91" s="15">
        <v>5.66</v>
      </c>
      <c r="D91" s="15">
        <f t="shared" si="0"/>
        <v>0.31797752808988766</v>
      </c>
      <c r="E91" s="15">
        <v>153</v>
      </c>
      <c r="F91" s="15">
        <v>833</v>
      </c>
      <c r="G91" s="15">
        <v>683</v>
      </c>
      <c r="H91" s="15">
        <f t="shared" si="1"/>
        <v>75</v>
      </c>
      <c r="I91" s="15">
        <v>0.87</v>
      </c>
      <c r="J91" s="15">
        <v>0.78</v>
      </c>
      <c r="K91" s="16"/>
    </row>
    <row r="92" spans="1:11" x14ac:dyDescent="0.35">
      <c r="A92" s="14" t="s">
        <v>103</v>
      </c>
      <c r="B92" s="15">
        <v>2.3199999999999998</v>
      </c>
      <c r="C92" s="15">
        <v>4.07</v>
      </c>
      <c r="D92" s="15">
        <f t="shared" si="0"/>
        <v>0.17543103448275865</v>
      </c>
      <c r="E92" s="15">
        <v>60</v>
      </c>
      <c r="F92" s="15">
        <v>633</v>
      </c>
      <c r="G92" s="15">
        <v>512</v>
      </c>
      <c r="H92" s="15">
        <f t="shared" si="1"/>
        <v>60.5</v>
      </c>
      <c r="I92" s="15">
        <v>0.83</v>
      </c>
      <c r="J92" s="15">
        <v>6.03</v>
      </c>
      <c r="K92" s="16"/>
    </row>
    <row r="93" spans="1:11" x14ac:dyDescent="0.35">
      <c r="A93" s="14" t="s">
        <v>104</v>
      </c>
      <c r="B93" s="15">
        <v>2.5099999999999998</v>
      </c>
      <c r="C93" s="15">
        <v>4.63</v>
      </c>
      <c r="D93" s="15">
        <f t="shared" si="0"/>
        <v>0.18446215139442229</v>
      </c>
      <c r="E93" s="15">
        <v>461</v>
      </c>
      <c r="F93" s="15">
        <v>1263</v>
      </c>
      <c r="G93" s="15">
        <v>613</v>
      </c>
      <c r="H93" s="15">
        <f t="shared" si="1"/>
        <v>325</v>
      </c>
      <c r="I93" s="15">
        <v>0.25</v>
      </c>
      <c r="J93" s="15">
        <v>2.61</v>
      </c>
      <c r="K93" s="16" t="s">
        <v>56</v>
      </c>
    </row>
    <row r="94" spans="1:11" x14ac:dyDescent="0.35">
      <c r="A94" s="14" t="s">
        <v>105</v>
      </c>
      <c r="B94" s="15">
        <v>2.39</v>
      </c>
      <c r="C94" s="15">
        <v>1.4</v>
      </c>
      <c r="D94" s="15">
        <f t="shared" si="0"/>
        <v>5.8577405857740579E-2</v>
      </c>
      <c r="E94" s="15">
        <v>143</v>
      </c>
      <c r="F94" s="15">
        <v>656</v>
      </c>
      <c r="G94" s="15">
        <v>505</v>
      </c>
      <c r="H94" s="15">
        <f t="shared" si="1"/>
        <v>75.5</v>
      </c>
      <c r="I94" s="15">
        <v>0.75</v>
      </c>
      <c r="J94" s="15">
        <v>4.21</v>
      </c>
      <c r="K94" s="16"/>
    </row>
    <row r="95" spans="1:11" x14ac:dyDescent="0.35">
      <c r="A95" s="14" t="s">
        <v>106</v>
      </c>
      <c r="B95" s="15">
        <v>2.2799999999999998</v>
      </c>
      <c r="C95" s="15">
        <v>2.1</v>
      </c>
      <c r="D95" s="15">
        <f t="shared" si="0"/>
        <v>9.2105263157894746E-2</v>
      </c>
      <c r="E95" s="15">
        <v>299</v>
      </c>
      <c r="F95" s="15">
        <v>721</v>
      </c>
      <c r="G95" s="15">
        <v>674</v>
      </c>
      <c r="H95" s="15">
        <f t="shared" si="1"/>
        <v>23.5</v>
      </c>
      <c r="I95" s="15">
        <v>0.96</v>
      </c>
      <c r="J95" s="15">
        <v>3.29</v>
      </c>
      <c r="K95" s="16"/>
    </row>
    <row r="96" spans="1:11" x14ac:dyDescent="0.35">
      <c r="A96" s="14" t="s">
        <v>107</v>
      </c>
      <c r="B96" s="15">
        <v>2.21</v>
      </c>
      <c r="C96" s="15">
        <v>3.49</v>
      </c>
      <c r="D96" s="15">
        <f t="shared" si="0"/>
        <v>0.15791855203619909</v>
      </c>
      <c r="E96" s="15">
        <v>412</v>
      </c>
      <c r="F96" s="15">
        <v>627</v>
      </c>
      <c r="G96" s="15">
        <v>554</v>
      </c>
      <c r="H96" s="15">
        <f t="shared" si="1"/>
        <v>36.5</v>
      </c>
      <c r="I96" s="15">
        <v>0.91</v>
      </c>
      <c r="J96" s="15">
        <v>89.2</v>
      </c>
      <c r="K96" s="16"/>
    </row>
    <row r="97" spans="1:11" x14ac:dyDescent="0.35">
      <c r="A97" s="14" t="s">
        <v>108</v>
      </c>
      <c r="B97" s="15">
        <v>2.19</v>
      </c>
      <c r="C97" s="15">
        <v>1.46</v>
      </c>
      <c r="D97" s="15">
        <f t="shared" si="0"/>
        <v>6.6666666666666666E-2</v>
      </c>
      <c r="E97" s="15">
        <v>97</v>
      </c>
      <c r="F97" s="15">
        <v>865</v>
      </c>
      <c r="G97" s="15">
        <v>540</v>
      </c>
      <c r="H97" s="15">
        <f t="shared" si="1"/>
        <v>162.5</v>
      </c>
      <c r="I97" s="15">
        <v>0.8</v>
      </c>
      <c r="J97" s="15">
        <v>4.9000000000000004</v>
      </c>
      <c r="K97" s="16"/>
    </row>
    <row r="98" spans="1:11" x14ac:dyDescent="0.35">
      <c r="A98" s="14" t="s">
        <v>109</v>
      </c>
      <c r="B98" s="15">
        <v>1.98</v>
      </c>
      <c r="C98" s="15">
        <v>1.18</v>
      </c>
      <c r="D98" s="15">
        <f t="shared" si="0"/>
        <v>5.9595959595959598E-2</v>
      </c>
      <c r="E98" s="15">
        <v>647</v>
      </c>
      <c r="F98" s="15">
        <v>968</v>
      </c>
      <c r="G98" s="15">
        <v>634</v>
      </c>
      <c r="H98" s="15">
        <f t="shared" si="1"/>
        <v>167</v>
      </c>
      <c r="I98" s="15">
        <v>0.55000000000000004</v>
      </c>
      <c r="J98" s="15">
        <v>1.57</v>
      </c>
      <c r="K98" s="16"/>
    </row>
    <row r="99" spans="1:11" x14ac:dyDescent="0.35">
      <c r="A99" s="14" t="s">
        <v>110</v>
      </c>
      <c r="B99" s="15">
        <v>2.4700000000000002</v>
      </c>
      <c r="C99" s="15">
        <v>1.42</v>
      </c>
      <c r="D99" s="15">
        <f t="shared" si="0"/>
        <v>5.7489878542510114E-2</v>
      </c>
      <c r="E99" s="15">
        <v>122</v>
      </c>
      <c r="F99" s="15">
        <v>1099</v>
      </c>
      <c r="G99" s="15">
        <v>807</v>
      </c>
      <c r="H99" s="15">
        <f t="shared" si="1"/>
        <v>146</v>
      </c>
      <c r="I99" s="15">
        <v>0.78</v>
      </c>
      <c r="J99" s="15">
        <v>13.41</v>
      </c>
      <c r="K99" s="16"/>
    </row>
    <row r="100" spans="1:11" x14ac:dyDescent="0.35">
      <c r="A100" s="14" t="s">
        <v>111</v>
      </c>
      <c r="B100" s="15">
        <v>1.91</v>
      </c>
      <c r="C100" s="15">
        <v>2.0699999999999998</v>
      </c>
      <c r="D100" s="15">
        <f t="shared" si="0"/>
        <v>0.10837696335078532</v>
      </c>
      <c r="E100" s="15">
        <v>77</v>
      </c>
      <c r="F100" s="15">
        <v>908</v>
      </c>
      <c r="G100" s="15">
        <v>682</v>
      </c>
      <c r="H100" s="15">
        <f t="shared" si="1"/>
        <v>113</v>
      </c>
      <c r="I100" s="15">
        <v>1.02</v>
      </c>
      <c r="J100" s="15">
        <v>1.05</v>
      </c>
      <c r="K100" s="16"/>
    </row>
    <row r="101" spans="1:11" x14ac:dyDescent="0.35">
      <c r="A101" s="14" t="s">
        <v>112</v>
      </c>
      <c r="B101" s="15">
        <v>2.2200000000000002</v>
      </c>
      <c r="C101" s="15">
        <v>1.25</v>
      </c>
      <c r="D101" s="15">
        <f t="shared" si="0"/>
        <v>5.6306306306306307E-2</v>
      </c>
      <c r="E101" s="15">
        <v>412</v>
      </c>
      <c r="F101" s="15">
        <v>596</v>
      </c>
      <c r="G101" s="15">
        <v>569</v>
      </c>
      <c r="H101" s="15">
        <f t="shared" si="1"/>
        <v>13.5</v>
      </c>
      <c r="I101" s="15">
        <v>1.05</v>
      </c>
      <c r="J101" s="15">
        <v>1.21</v>
      </c>
      <c r="K101" s="16"/>
    </row>
    <row r="102" spans="1:11" x14ac:dyDescent="0.35">
      <c r="A102" s="14" t="s">
        <v>113</v>
      </c>
      <c r="B102" s="15">
        <v>2.5</v>
      </c>
      <c r="C102" s="15">
        <v>1.25</v>
      </c>
      <c r="D102" s="15">
        <f t="shared" si="0"/>
        <v>0.05</v>
      </c>
      <c r="E102" s="15">
        <v>70</v>
      </c>
      <c r="F102" s="15">
        <v>1136</v>
      </c>
      <c r="G102" s="15">
        <v>851</v>
      </c>
      <c r="H102" s="15">
        <f t="shared" si="1"/>
        <v>142.5</v>
      </c>
      <c r="I102" s="15">
        <v>0.85</v>
      </c>
      <c r="J102" s="15">
        <v>0.97</v>
      </c>
      <c r="K102" s="16"/>
    </row>
    <row r="103" spans="1:11" x14ac:dyDescent="0.35">
      <c r="A103" s="14" t="s">
        <v>114</v>
      </c>
      <c r="B103" s="15">
        <v>2.72</v>
      </c>
      <c r="C103" s="15">
        <v>1.45</v>
      </c>
      <c r="D103" s="15">
        <f t="shared" si="0"/>
        <v>5.330882352941177E-2</v>
      </c>
      <c r="E103" s="15">
        <v>309</v>
      </c>
      <c r="F103" s="15">
        <v>989</v>
      </c>
      <c r="G103" s="15">
        <v>751</v>
      </c>
      <c r="H103" s="15">
        <f t="shared" si="1"/>
        <v>119</v>
      </c>
      <c r="I103" s="15">
        <v>0.88</v>
      </c>
      <c r="J103" s="15">
        <v>6.79</v>
      </c>
      <c r="K103" s="16"/>
    </row>
    <row r="104" spans="1:11" x14ac:dyDescent="0.35">
      <c r="A104" s="14" t="s">
        <v>115</v>
      </c>
      <c r="B104" s="15">
        <v>2.09</v>
      </c>
      <c r="C104" s="15">
        <v>1.02</v>
      </c>
      <c r="D104" s="15">
        <f t="shared" si="0"/>
        <v>4.8803827751196176E-2</v>
      </c>
      <c r="E104" s="15">
        <v>361</v>
      </c>
      <c r="F104" s="15">
        <v>990</v>
      </c>
      <c r="G104" s="15">
        <v>708</v>
      </c>
      <c r="H104" s="15">
        <f t="shared" si="1"/>
        <v>141</v>
      </c>
      <c r="I104" s="15">
        <v>0.87</v>
      </c>
      <c r="J104" s="15">
        <v>2.15</v>
      </c>
      <c r="K104" s="16"/>
    </row>
    <row r="105" spans="1:11" x14ac:dyDescent="0.35">
      <c r="A105" s="14" t="s">
        <v>116</v>
      </c>
      <c r="B105" s="15">
        <v>1.95</v>
      </c>
      <c r="C105" s="15">
        <v>0.47</v>
      </c>
      <c r="D105" s="15">
        <f t="shared" si="0"/>
        <v>2.41025641025641E-2</v>
      </c>
      <c r="E105" s="15">
        <v>76</v>
      </c>
      <c r="F105" s="15">
        <v>1029</v>
      </c>
      <c r="G105" s="15">
        <v>797</v>
      </c>
      <c r="H105" s="15">
        <f t="shared" si="1"/>
        <v>116</v>
      </c>
      <c r="I105" s="15">
        <v>0.89</v>
      </c>
      <c r="J105" s="15">
        <v>0.88</v>
      </c>
      <c r="K105" s="16"/>
    </row>
    <row r="106" spans="1:11" x14ac:dyDescent="0.35">
      <c r="A106" s="14" t="s">
        <v>117</v>
      </c>
      <c r="B106" s="15">
        <v>2.1</v>
      </c>
      <c r="C106" s="15">
        <v>1.96</v>
      </c>
      <c r="D106" s="15">
        <f t="shared" si="0"/>
        <v>9.3333333333333338E-2</v>
      </c>
      <c r="E106" s="15">
        <v>366</v>
      </c>
      <c r="F106" s="15">
        <v>950</v>
      </c>
      <c r="G106" s="15">
        <v>757</v>
      </c>
      <c r="H106" s="15">
        <f t="shared" si="1"/>
        <v>96.5</v>
      </c>
      <c r="I106" s="15">
        <v>0.97</v>
      </c>
      <c r="J106" s="15">
        <v>42.97</v>
      </c>
      <c r="K106" s="16"/>
    </row>
    <row r="107" spans="1:11" x14ac:dyDescent="0.35">
      <c r="A107" s="14" t="s">
        <v>118</v>
      </c>
      <c r="B107" s="15">
        <v>1.92</v>
      </c>
      <c r="C107" s="15">
        <v>1.07</v>
      </c>
      <c r="D107" s="15">
        <f t="shared" si="0"/>
        <v>5.5729166666666663E-2</v>
      </c>
      <c r="E107" s="15">
        <v>194</v>
      </c>
      <c r="F107" s="15">
        <v>1189</v>
      </c>
      <c r="G107" s="15">
        <v>770</v>
      </c>
      <c r="H107" s="15">
        <f t="shared" si="1"/>
        <v>209.5</v>
      </c>
      <c r="I107" s="15">
        <v>0.73</v>
      </c>
      <c r="J107" s="15">
        <v>44.89</v>
      </c>
      <c r="K107" s="16"/>
    </row>
    <row r="108" spans="1:11" x14ac:dyDescent="0.35">
      <c r="A108" s="14" t="s">
        <v>119</v>
      </c>
      <c r="B108" s="15">
        <v>1.94</v>
      </c>
      <c r="C108" s="15">
        <v>1.3</v>
      </c>
      <c r="D108" s="15">
        <f t="shared" si="0"/>
        <v>6.7010309278350513E-2</v>
      </c>
      <c r="E108" s="15">
        <v>257</v>
      </c>
      <c r="F108" s="15">
        <v>841</v>
      </c>
      <c r="G108" s="15">
        <v>546</v>
      </c>
      <c r="H108" s="15">
        <f t="shared" si="1"/>
        <v>147.5</v>
      </c>
      <c r="I108" s="15">
        <v>0.83</v>
      </c>
      <c r="J108" s="15">
        <v>1.98</v>
      </c>
      <c r="K108" s="16"/>
    </row>
    <row r="109" spans="1:11" x14ac:dyDescent="0.35">
      <c r="A109" s="14" t="s">
        <v>120</v>
      </c>
      <c r="B109" s="15">
        <v>2.39</v>
      </c>
      <c r="C109" s="15">
        <v>2.38</v>
      </c>
      <c r="D109" s="15">
        <f t="shared" si="0"/>
        <v>9.9581589958158995E-2</v>
      </c>
      <c r="E109" s="15">
        <v>86</v>
      </c>
      <c r="F109" s="15">
        <v>1289</v>
      </c>
      <c r="G109" s="15">
        <v>683</v>
      </c>
      <c r="H109" s="15">
        <f t="shared" si="1"/>
        <v>303</v>
      </c>
      <c r="I109" s="15">
        <v>0.43</v>
      </c>
      <c r="J109" s="15">
        <v>15.22</v>
      </c>
      <c r="K109" s="16" t="s">
        <v>56</v>
      </c>
    </row>
    <row r="110" spans="1:11" x14ac:dyDescent="0.35">
      <c r="A110" s="14" t="s">
        <v>121</v>
      </c>
      <c r="B110" s="15">
        <v>1.97</v>
      </c>
      <c r="C110" s="15">
        <v>1.1499999999999999</v>
      </c>
      <c r="D110" s="15">
        <f t="shared" si="0"/>
        <v>5.8375634517766492E-2</v>
      </c>
      <c r="E110" s="15">
        <v>445</v>
      </c>
      <c r="F110" s="15">
        <v>892</v>
      </c>
      <c r="G110" s="15">
        <v>650</v>
      </c>
      <c r="H110" s="15">
        <f t="shared" si="1"/>
        <v>121</v>
      </c>
      <c r="I110" s="15">
        <v>0.82</v>
      </c>
      <c r="J110" s="15">
        <v>10.79</v>
      </c>
      <c r="K110" s="16"/>
    </row>
    <row r="111" spans="1:11" x14ac:dyDescent="0.35">
      <c r="A111" s="14" t="s">
        <v>122</v>
      </c>
      <c r="B111" s="15">
        <v>2.25</v>
      </c>
      <c r="C111" s="15">
        <v>0.8</v>
      </c>
      <c r="D111" s="15">
        <f t="shared" si="0"/>
        <v>3.5555555555555556E-2</v>
      </c>
      <c r="E111" s="15">
        <v>86</v>
      </c>
      <c r="F111" s="15">
        <v>1019</v>
      </c>
      <c r="G111" s="15">
        <v>873</v>
      </c>
      <c r="H111" s="15">
        <f t="shared" si="1"/>
        <v>73</v>
      </c>
      <c r="I111" s="15">
        <v>0.73</v>
      </c>
      <c r="J111" s="15">
        <v>1.4</v>
      </c>
      <c r="K111" s="16"/>
    </row>
    <row r="112" spans="1:11" x14ac:dyDescent="0.35">
      <c r="A112" s="14" t="s">
        <v>123</v>
      </c>
      <c r="B112" s="15">
        <v>2.2999999999999998</v>
      </c>
      <c r="C112" s="15">
        <v>0.04</v>
      </c>
      <c r="D112" s="15">
        <f t="shared" si="0"/>
        <v>1.739130434782609E-3</v>
      </c>
      <c r="E112" s="15">
        <v>130</v>
      </c>
      <c r="F112" s="15">
        <v>1718</v>
      </c>
      <c r="G112" s="15">
        <v>552</v>
      </c>
      <c r="H112" s="15">
        <f t="shared" si="1"/>
        <v>583</v>
      </c>
      <c r="I112" s="15">
        <v>0.81</v>
      </c>
      <c r="J112" s="15">
        <v>1.25</v>
      </c>
      <c r="K112" s="16" t="s">
        <v>56</v>
      </c>
    </row>
    <row r="113" spans="1:11" x14ac:dyDescent="0.35">
      <c r="A113" s="14" t="s">
        <v>124</v>
      </c>
      <c r="B113" s="15">
        <v>2.2599999999999998</v>
      </c>
      <c r="C113" s="15">
        <v>1.18</v>
      </c>
      <c r="D113" s="15">
        <f t="shared" si="0"/>
        <v>5.2212389380530973E-2</v>
      </c>
      <c r="E113" s="15">
        <v>114</v>
      </c>
      <c r="F113" s="15">
        <v>924</v>
      </c>
      <c r="G113" s="15">
        <v>750</v>
      </c>
      <c r="H113" s="15">
        <f t="shared" si="1"/>
        <v>87</v>
      </c>
      <c r="I113" s="15">
        <v>0.82</v>
      </c>
      <c r="J113" s="15">
        <v>5.51</v>
      </c>
      <c r="K113" s="16"/>
    </row>
    <row r="114" spans="1:11" x14ac:dyDescent="0.35">
      <c r="A114" s="14" t="s">
        <v>125</v>
      </c>
      <c r="B114" s="15">
        <v>2.15</v>
      </c>
      <c r="C114" s="15">
        <v>0.64</v>
      </c>
      <c r="D114" s="15">
        <f t="shared" si="0"/>
        <v>2.9767441860465114E-2</v>
      </c>
      <c r="E114" s="15">
        <v>573</v>
      </c>
      <c r="F114" s="15">
        <v>1280</v>
      </c>
      <c r="G114" s="15">
        <v>680</v>
      </c>
      <c r="H114" s="15">
        <f t="shared" si="1"/>
        <v>300</v>
      </c>
      <c r="I114" s="15">
        <v>0.44</v>
      </c>
      <c r="J114" s="15">
        <v>1.3</v>
      </c>
      <c r="K114" s="16" t="s">
        <v>56</v>
      </c>
    </row>
    <row r="115" spans="1:11" x14ac:dyDescent="0.35">
      <c r="A115" s="14" t="s">
        <v>126</v>
      </c>
      <c r="B115" s="15">
        <v>2.37</v>
      </c>
      <c r="C115" s="15">
        <v>0.25</v>
      </c>
      <c r="D115" s="15">
        <f t="shared" si="0"/>
        <v>1.0548523206751054E-2</v>
      </c>
      <c r="E115" s="15">
        <v>279</v>
      </c>
      <c r="F115" s="15">
        <v>1098</v>
      </c>
      <c r="G115" s="15">
        <v>750</v>
      </c>
      <c r="H115" s="15">
        <f t="shared" si="1"/>
        <v>174</v>
      </c>
      <c r="I115" s="15">
        <v>0.8</v>
      </c>
      <c r="J115" s="15">
        <v>1.1100000000000001</v>
      </c>
      <c r="K115" s="16"/>
    </row>
    <row r="116" spans="1:11" x14ac:dyDescent="0.35">
      <c r="A116" s="14" t="s">
        <v>127</v>
      </c>
      <c r="B116" s="15">
        <v>2.2400000000000002</v>
      </c>
      <c r="C116" s="15">
        <v>1.45</v>
      </c>
      <c r="D116" s="15">
        <f t="shared" si="0"/>
        <v>6.4732142857142849E-2</v>
      </c>
      <c r="E116" s="15">
        <v>294</v>
      </c>
      <c r="F116" s="15">
        <v>990</v>
      </c>
      <c r="G116" s="15">
        <v>779</v>
      </c>
      <c r="H116" s="15">
        <f t="shared" si="1"/>
        <v>105.5</v>
      </c>
      <c r="I116" s="15">
        <v>0.99</v>
      </c>
      <c r="J116" s="15">
        <v>8.41</v>
      </c>
      <c r="K116" s="16"/>
    </row>
    <row r="117" spans="1:11" x14ac:dyDescent="0.35">
      <c r="A117" s="14" t="s">
        <v>128</v>
      </c>
      <c r="B117" s="15">
        <v>2.5</v>
      </c>
      <c r="C117" s="15">
        <v>1.78</v>
      </c>
      <c r="D117" s="15">
        <f t="shared" si="0"/>
        <v>7.1199999999999999E-2</v>
      </c>
      <c r="E117" s="15">
        <v>105</v>
      </c>
      <c r="F117" s="15">
        <v>1503</v>
      </c>
      <c r="G117" s="15">
        <v>715</v>
      </c>
      <c r="H117" s="15">
        <f t="shared" si="1"/>
        <v>394</v>
      </c>
      <c r="I117" s="15">
        <v>0.01</v>
      </c>
      <c r="J117" s="15">
        <v>10.94</v>
      </c>
      <c r="K117" s="16" t="s">
        <v>56</v>
      </c>
    </row>
    <row r="118" spans="1:11" x14ac:dyDescent="0.35">
      <c r="A118" s="14" t="s">
        <v>129</v>
      </c>
      <c r="B118" s="15">
        <v>2.19</v>
      </c>
      <c r="C118" s="15">
        <v>1.07</v>
      </c>
      <c r="D118" s="15">
        <f t="shared" si="0"/>
        <v>4.8858447488584478E-2</v>
      </c>
      <c r="E118" s="15">
        <v>85</v>
      </c>
      <c r="F118" s="15">
        <v>1365</v>
      </c>
      <c r="G118" s="15">
        <v>634</v>
      </c>
      <c r="H118" s="15">
        <f t="shared" si="1"/>
        <v>365.5</v>
      </c>
      <c r="I118" s="15">
        <v>0.21</v>
      </c>
      <c r="J118" s="15">
        <v>6.14</v>
      </c>
      <c r="K118" s="16" t="s">
        <v>56</v>
      </c>
    </row>
    <row r="119" spans="1:11" x14ac:dyDescent="0.35">
      <c r="A119" s="14" t="s">
        <v>130</v>
      </c>
      <c r="B119" s="15">
        <v>2.13</v>
      </c>
      <c r="C119" s="15">
        <v>1.25</v>
      </c>
      <c r="D119" s="15">
        <f t="shared" si="0"/>
        <v>5.8685446009389672E-2</v>
      </c>
      <c r="E119" s="15">
        <v>103</v>
      </c>
      <c r="F119" s="15">
        <v>896</v>
      </c>
      <c r="G119" s="15">
        <v>663</v>
      </c>
      <c r="H119" s="15">
        <f t="shared" si="1"/>
        <v>116.5</v>
      </c>
      <c r="I119" s="15">
        <v>0.9</v>
      </c>
      <c r="J119" s="15">
        <v>3.99</v>
      </c>
      <c r="K119" s="16"/>
    </row>
    <row r="120" spans="1:11" x14ac:dyDescent="0.35">
      <c r="A120" s="14" t="s">
        <v>131</v>
      </c>
      <c r="B120" s="15">
        <v>2.0099999999999998</v>
      </c>
      <c r="C120" s="15">
        <v>1.39</v>
      </c>
      <c r="D120" s="15">
        <f t="shared" si="0"/>
        <v>6.9154228855721395E-2</v>
      </c>
      <c r="E120" s="15">
        <v>542</v>
      </c>
      <c r="F120" s="15">
        <v>1619</v>
      </c>
      <c r="G120" s="15">
        <v>622</v>
      </c>
      <c r="H120" s="15">
        <f t="shared" si="1"/>
        <v>498.5</v>
      </c>
      <c r="I120" s="15">
        <v>0.22</v>
      </c>
      <c r="J120" s="15">
        <v>6.91</v>
      </c>
      <c r="K120" s="16" t="s">
        <v>56</v>
      </c>
    </row>
    <row r="121" spans="1:11" x14ac:dyDescent="0.35">
      <c r="A121" s="14" t="s">
        <v>132</v>
      </c>
      <c r="B121" s="15">
        <v>2.5</v>
      </c>
      <c r="C121" s="15">
        <v>0.26</v>
      </c>
      <c r="D121" s="15">
        <f t="shared" si="0"/>
        <v>1.0400000000000001E-2</v>
      </c>
      <c r="E121" s="15">
        <v>85</v>
      </c>
      <c r="F121" s="15">
        <v>2023</v>
      </c>
      <c r="G121" s="15">
        <v>487</v>
      </c>
      <c r="H121" s="15">
        <f t="shared" si="1"/>
        <v>768</v>
      </c>
      <c r="I121" s="15">
        <v>0.34</v>
      </c>
      <c r="J121" s="15">
        <v>12.09</v>
      </c>
      <c r="K121" s="16" t="s">
        <v>56</v>
      </c>
    </row>
    <row r="122" spans="1:11" x14ac:dyDescent="0.35">
      <c r="A122" s="14" t="s">
        <v>133</v>
      </c>
      <c r="B122" s="15">
        <v>2.15</v>
      </c>
      <c r="C122" s="15">
        <v>0.97</v>
      </c>
      <c r="D122" s="15">
        <f t="shared" si="0"/>
        <v>4.5116279069767437E-2</v>
      </c>
      <c r="E122" s="15">
        <v>75</v>
      </c>
      <c r="F122" s="15">
        <v>1122</v>
      </c>
      <c r="G122" s="15">
        <v>627</v>
      </c>
      <c r="H122" s="15">
        <f t="shared" si="1"/>
        <v>247.5</v>
      </c>
      <c r="I122" s="15">
        <v>0.74</v>
      </c>
      <c r="J122" s="15">
        <v>3.38</v>
      </c>
      <c r="K122" s="16"/>
    </row>
    <row r="123" spans="1:11" x14ac:dyDescent="0.35">
      <c r="A123" s="14" t="s">
        <v>134</v>
      </c>
      <c r="B123" s="15">
        <v>2.4300000000000002</v>
      </c>
      <c r="C123" s="15">
        <v>0.65</v>
      </c>
      <c r="D123" s="15">
        <f t="shared" si="0"/>
        <v>2.6748971193415638E-2</v>
      </c>
      <c r="E123" s="15">
        <v>396</v>
      </c>
      <c r="F123" s="15">
        <v>1089</v>
      </c>
      <c r="G123" s="15">
        <v>685</v>
      </c>
      <c r="H123" s="15">
        <f t="shared" si="1"/>
        <v>202</v>
      </c>
      <c r="I123" s="15">
        <v>0.57999999999999996</v>
      </c>
      <c r="J123" s="15">
        <v>1.52</v>
      </c>
      <c r="K123" s="16"/>
    </row>
    <row r="124" spans="1:11" x14ac:dyDescent="0.35">
      <c r="A124" s="17" t="s">
        <v>135</v>
      </c>
      <c r="B124" s="18">
        <v>2.25</v>
      </c>
      <c r="C124" s="18">
        <v>1.1299999999999999</v>
      </c>
      <c r="D124" s="18">
        <f t="shared" si="0"/>
        <v>5.0222222222222217E-2</v>
      </c>
      <c r="E124" s="18">
        <v>352</v>
      </c>
      <c r="F124" s="18">
        <v>2124</v>
      </c>
      <c r="G124" s="18">
        <v>699</v>
      </c>
      <c r="H124" s="18">
        <f t="shared" si="1"/>
        <v>712.5</v>
      </c>
      <c r="I124" s="18">
        <v>0.94</v>
      </c>
      <c r="J124" s="18">
        <v>3.5</v>
      </c>
      <c r="K124" s="19"/>
    </row>
    <row r="126" spans="1:11" x14ac:dyDescent="0.35">
      <c r="A126" s="2"/>
    </row>
    <row r="127" spans="1:11" x14ac:dyDescent="0.35">
      <c r="A127" s="2"/>
    </row>
    <row r="128" spans="1:1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2019-11-14T13:28:05Z</dcterms:modified>
</cp:coreProperties>
</file>