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uat Çakına\20.08.2020\"/>
    </mc:Choice>
  </mc:AlternateContent>
  <xr:revisionPtr revIDLastSave="0" documentId="13_ncr:1_{1554313C-D894-4136-81D9-BBC77A30E4C5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melatonın1" sheetId="1" r:id="rId1"/>
    <sheet name="melatonin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0" i="2" l="1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D21" i="2"/>
  <c r="D20" i="2"/>
  <c r="D19" i="2"/>
  <c r="D18" i="2"/>
  <c r="D17" i="2"/>
  <c r="D16" i="2"/>
  <c r="D2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D14" i="1"/>
  <c r="D15" i="1"/>
  <c r="D16" i="1"/>
  <c r="D17" i="1"/>
  <c r="D18" i="1"/>
  <c r="D19" i="1"/>
  <c r="D13" i="1"/>
</calcChain>
</file>

<file path=xl/sharedStrings.xml><?xml version="1.0" encoding="utf-8"?>
<sst xmlns="http://schemas.openxmlformats.org/spreadsheetml/2006/main" count="77" uniqueCount="59">
  <si>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</si>
  <si>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</si>
  <si>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</si>
  <si>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</si>
  <si>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</si>
  <si>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</si>
  <si>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</si>
  <si>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</si>
  <si>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</si>
  <si>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absorbans</t>
  </si>
  <si>
    <t>expected</t>
  </si>
  <si>
    <t>result</t>
  </si>
  <si>
    <t>concentratıon( ng/ml)</t>
  </si>
  <si>
    <t>Numune</t>
  </si>
  <si>
    <t>1(tekrar)</t>
  </si>
  <si>
    <t>2(tekrar)</t>
  </si>
  <si>
    <t>6(tekrar)</t>
  </si>
  <si>
    <t>7(tekrar)</t>
  </si>
  <si>
    <t>11(tekrar)</t>
  </si>
  <si>
    <t>12(tekrar)</t>
  </si>
  <si>
    <t>16(tekrar)</t>
  </si>
  <si>
    <t>17(tekrar)</t>
  </si>
  <si>
    <t>21(tekrar)</t>
  </si>
  <si>
    <t>22(tekrar)</t>
  </si>
  <si>
    <t>26(tekrar)</t>
  </si>
  <si>
    <t>27(tekrar)</t>
  </si>
  <si>
    <t>31(tekrar)</t>
  </si>
  <si>
    <t>32(tekrar)</t>
  </si>
  <si>
    <t>36(tekrar)</t>
  </si>
  <si>
    <t>37(tekrar)</t>
  </si>
  <si>
    <t>41(tekrar)</t>
  </si>
  <si>
    <t>42(tekrar)</t>
  </si>
  <si>
    <t>46(tekrar)</t>
  </si>
  <si>
    <t>47(tekrar)</t>
  </si>
  <si>
    <t>51(tekrar)</t>
  </si>
  <si>
    <t>52(tekrar)</t>
  </si>
  <si>
    <t>56(tekrar)</t>
  </si>
  <si>
    <t>57(tekrar)</t>
  </si>
  <si>
    <t>61(tekrar)</t>
  </si>
  <si>
    <t>62(tekrar)</t>
  </si>
  <si>
    <t>66(tekrar)</t>
  </si>
  <si>
    <t>67(tekrar)</t>
  </si>
  <si>
    <t>71(tekrar)</t>
  </si>
  <si>
    <t>72(tekrar)</t>
  </si>
  <si>
    <t>76(tekrar)</t>
  </si>
  <si>
    <t>77(tekrar)</t>
  </si>
  <si>
    <t>81(tekrar)</t>
  </si>
  <si>
    <t>82(tekrar)</t>
  </si>
  <si>
    <t>86(tekrar)</t>
  </si>
  <si>
    <t>87(tekrar)</t>
  </si>
  <si>
    <t>91(tekrar)</t>
  </si>
  <si>
    <t>92(tekrar)</t>
  </si>
  <si>
    <t>96(tekrar)</t>
  </si>
  <si>
    <t>97(tekrar)</t>
  </si>
  <si>
    <t>101(tekrar)</t>
  </si>
  <si>
    <t>102(tekrar)</t>
  </si>
  <si>
    <t>106(tekrar)</t>
  </si>
  <si>
    <t>107(tekrar)</t>
  </si>
  <si>
    <t>111(tekrar)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</si>
</sst>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5" xfId="0" applyFill="1" applyBorder="1"/>
    <xf numFmtId="0" fontId="0" fillId="4" borderId="6" xfId="0" applyFill="1" applyBorder="1"/>
    <xf numFmtId="0" fontId="0" fillId="3" borderId="7" xfId="0" applyFill="1" applyBorder="1" applyAlignment="1">
      <alignment horizontal="left"/>
    </xf>
    <xf numFmtId="0" fontId="0" fillId="4" borderId="8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</a:t>
            </a:r>
            <a:r>
              <a:rPr lang="tr-TR" b="1"/>
              <a:t>elatonin</a:t>
            </a:r>
            <a:r>
              <a:rPr lang="tr-TR" b="1" baseline="0"/>
              <a:t> Sulfate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712357830271216"/>
                  <c:y val="-0.753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melatonın1!$B$13:$B$20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0.63300000000000001</c:v>
                </c:pt>
                <c:pt idx="2">
                  <c:v>0.99099999999999999</c:v>
                </c:pt>
                <c:pt idx="3">
                  <c:v>1.2589999999999999</c:v>
                </c:pt>
                <c:pt idx="4">
                  <c:v>1.502</c:v>
                </c:pt>
                <c:pt idx="5">
                  <c:v>1.69</c:v>
                </c:pt>
                <c:pt idx="6">
                  <c:v>1.879</c:v>
                </c:pt>
                <c:pt idx="7">
                  <c:v>2.11</c:v>
                </c:pt>
              </c:numCache>
            </c:numRef>
          </c:xVal>
          <c:yVal>
            <c:numRef>
              <c:f>melatonın1!$C$13:$C$20</c:f>
              <c:numCache>
                <c:formatCode>General</c:formatCode>
                <c:ptCount val="8"/>
                <c:pt idx="0">
                  <c:v>300</c:v>
                </c:pt>
                <c:pt idx="1">
                  <c:v>150</c:v>
                </c:pt>
                <c:pt idx="2">
                  <c:v>75</c:v>
                </c:pt>
                <c:pt idx="3">
                  <c:v>37.5</c:v>
                </c:pt>
                <c:pt idx="4">
                  <c:v>18.75</c:v>
                </c:pt>
                <c:pt idx="5">
                  <c:v>9.3800000000000008</c:v>
                </c:pt>
                <c:pt idx="6">
                  <c:v>4.6900000000000004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9-4DCF-A94F-7DCBE39E2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39840"/>
        <c:axId val="34269128"/>
      </c:scatterChart>
      <c:valAx>
        <c:axId val="3199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269128"/>
        <c:crosses val="autoZero"/>
        <c:crossBetween val="midCat"/>
      </c:valAx>
      <c:valAx>
        <c:axId val="3426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99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</a:t>
            </a:r>
            <a:r>
              <a:rPr lang="tr-TR" b="1"/>
              <a:t>elatonin</a:t>
            </a:r>
            <a:r>
              <a:rPr lang="tr-TR" b="1" baseline="0"/>
              <a:t> Sulfate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603587051618548"/>
                  <c:y val="-0.75425707203266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[1]Sayfa1!$B$16:$B$23</c:f>
              <c:numCache>
                <c:formatCode>General</c:formatCode>
                <c:ptCount val="8"/>
                <c:pt idx="0">
                  <c:v>4.4999999999999998E-2</c:v>
                </c:pt>
                <c:pt idx="1">
                  <c:v>0.623</c:v>
                </c:pt>
                <c:pt idx="2">
                  <c:v>1.01</c:v>
                </c:pt>
                <c:pt idx="3">
                  <c:v>1.2689999999999999</c:v>
                </c:pt>
                <c:pt idx="4">
                  <c:v>1.5049999999999999</c:v>
                </c:pt>
                <c:pt idx="5">
                  <c:v>1.69</c:v>
                </c:pt>
                <c:pt idx="6">
                  <c:v>1.9890000000000001</c:v>
                </c:pt>
                <c:pt idx="7">
                  <c:v>2.21</c:v>
                </c:pt>
              </c:numCache>
            </c:numRef>
          </c:xVal>
          <c:yVal>
            <c:numRef>
              <c:f>[1]Sayfa1!$C$16:$C$23</c:f>
              <c:numCache>
                <c:formatCode>General</c:formatCode>
                <c:ptCount val="8"/>
                <c:pt idx="0">
                  <c:v>300</c:v>
                </c:pt>
                <c:pt idx="1">
                  <c:v>150</c:v>
                </c:pt>
                <c:pt idx="2">
                  <c:v>75</c:v>
                </c:pt>
                <c:pt idx="3">
                  <c:v>37.5</c:v>
                </c:pt>
                <c:pt idx="4">
                  <c:v>18.75</c:v>
                </c:pt>
                <c:pt idx="5">
                  <c:v>9.3800000000000008</c:v>
                </c:pt>
                <c:pt idx="6">
                  <c:v>4.6900000000000004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F-434D-8C20-7DB54B98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9520"/>
        <c:axId val="34270696"/>
      </c:scatterChart>
      <c:valAx>
        <c:axId val="342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270696"/>
        <c:crosses val="autoZero"/>
        <c:crossBetween val="midCat"/>
      </c:valAx>
      <c:valAx>
        <c:axId val="342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2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9</xdr:row>
      <xdr:rowOff>104775</xdr:rowOff>
    </xdr:from>
    <xdr:to>
      <xdr:col>14</xdr:col>
      <xdr:colOff>19050</xdr:colOff>
      <xdr:row>23</xdr:row>
      <xdr:rowOff>180975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</xdr:colOff>
      <xdr:row>27</xdr:row>
      <xdr:rowOff>9524</xdr:rowOff>
    </xdr:from>
    <xdr:to>
      <xdr:col>12</xdr:col>
      <xdr:colOff>77984</xdr:colOff>
      <xdr:row>58</xdr:row>
      <xdr:rowOff>85399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5153024"/>
          <a:ext cx="4945259" cy="5981375"/>
        </a:xfrm>
        <a:prstGeom prst="rect">
          <a:avLst/>
        </a:prstGeom>
      </xdr:spPr>
    </xdr:pic>
    <xdr:clientData/>
  </xdr:twoCellAnchor>
  <xdr:twoCellAnchor editAs="oneCell">
    <xdr:from>
      <xdr:col>12</xdr:col>
      <xdr:colOff>72005</xdr:colOff>
      <xdr:row>26</xdr:row>
      <xdr:rowOff>171450</xdr:rowOff>
    </xdr:from>
    <xdr:to>
      <xdr:col>19</xdr:col>
      <xdr:colOff>382921</xdr:colOff>
      <xdr:row>64</xdr:row>
      <xdr:rowOff>19049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9630" y="5124450"/>
          <a:ext cx="4578116" cy="7086599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352426</xdr:colOff>
      <xdr:row>58</xdr:row>
      <xdr:rowOff>95250</xdr:rowOff>
    </xdr:from>
    <xdr:to>
      <xdr:col>12</xdr:col>
      <xdr:colOff>88095</xdr:colOff>
      <xdr:row>90</xdr:row>
      <xdr:rowOff>104774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11144250"/>
          <a:ext cx="4612469" cy="6105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14</xdr:row>
      <xdr:rowOff>142875</xdr:rowOff>
    </xdr:from>
    <xdr:to>
      <xdr:col>13</xdr:col>
      <xdr:colOff>447675</xdr:colOff>
      <xdr:row>29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SUAT%20&#199;AKINA-M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B16">
            <v>4.4999999999999998E-2</v>
          </cell>
          <cell r="C16">
            <v>300</v>
          </cell>
        </row>
        <row r="17">
          <cell r="B17">
            <v>0.623</v>
          </cell>
          <cell r="C17">
            <v>150</v>
          </cell>
        </row>
        <row r="18">
          <cell r="B18">
            <v>1.01</v>
          </cell>
          <cell r="C18">
            <v>75</v>
          </cell>
        </row>
        <row r="19">
          <cell r="B19">
            <v>1.2689999999999999</v>
          </cell>
          <cell r="C19">
            <v>37.5</v>
          </cell>
        </row>
        <row r="20">
          <cell r="B20">
            <v>1.5049999999999999</v>
          </cell>
          <cell r="C20">
            <v>18.75</v>
          </cell>
        </row>
        <row r="21">
          <cell r="B21">
            <v>1.69</v>
          </cell>
          <cell r="C21">
            <v>9.3800000000000008</v>
          </cell>
        </row>
        <row r="22">
          <cell r="B22">
            <v>1.9890000000000001</v>
          </cell>
          <cell r="C22">
            <v>4.6900000000000004</v>
          </cell>
        </row>
        <row r="23">
          <cell r="B23">
            <v>2.21</v>
          </cell>
          <cell r="C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"/>
  <sheetViews>
    <sheetView topLeftCell="A87" workbookViewId="0">
      <selection activeCell="O13" sqref="O13"/>
    </sheetView>
  </sheetViews>
  <sheetFormatPr defaultRowHeight="14.5" x14ac:dyDescent="0.35"/>
  <cols>
    <col min="1" max="1" width="12.26953125" customWidth="1"/>
    <col min="2" max="2" width="11.26953125" customWidth="1"/>
  </cols>
  <sheetData>
    <row r="1" spans="1:12" x14ac:dyDescent="0.35">
      <c r="A1">
        <v>4.5999999999999999E-2</v>
      </c>
      <c r="B1">
        <v>1.589</v>
      </c>
      <c r="C1">
        <v>2.23</v>
      </c>
      <c r="D1">
        <v>2.0100000000000002</v>
      </c>
      <c r="E1">
        <v>1.877</v>
      </c>
      <c r="F1">
        <v>1.006</v>
      </c>
      <c r="G1">
        <v>1.734</v>
      </c>
      <c r="H1">
        <v>1.3129999999999999</v>
      </c>
      <c r="I1">
        <v>2.3260000000000001</v>
      </c>
      <c r="J1">
        <v>1.54</v>
      </c>
      <c r="K1">
        <v>1.2610000000000001</v>
      </c>
      <c r="L1">
        <v>1.1879999999999999</v>
      </c>
    </row>
    <row r="2" spans="1:12" x14ac:dyDescent="0.35">
      <c r="A2">
        <v>0.63300000000000001</v>
      </c>
      <c r="B2">
        <v>1.52</v>
      </c>
      <c r="C2">
        <v>1.6480000000000001</v>
      </c>
      <c r="D2">
        <v>1.9330000000000001</v>
      </c>
      <c r="E2">
        <v>2.0150000000000001</v>
      </c>
      <c r="F2">
        <v>2.137</v>
      </c>
      <c r="G2">
        <v>1.8620000000000001</v>
      </c>
      <c r="H2">
        <v>1.4870000000000001</v>
      </c>
      <c r="I2">
        <v>2.125</v>
      </c>
      <c r="J2">
        <v>1.034</v>
      </c>
      <c r="K2">
        <v>1.256</v>
      </c>
      <c r="L2">
        <v>1.653</v>
      </c>
    </row>
    <row r="3" spans="1:12" x14ac:dyDescent="0.35">
      <c r="A3">
        <v>0.99099999999999999</v>
      </c>
      <c r="B3">
        <v>0.88600000000000001</v>
      </c>
      <c r="C3">
        <v>1.6910000000000001</v>
      </c>
      <c r="D3">
        <v>0.47700000000000004</v>
      </c>
      <c r="E3">
        <v>2.1800000000000002</v>
      </c>
      <c r="F3">
        <v>1.0309999999999999</v>
      </c>
      <c r="G3">
        <v>1.849</v>
      </c>
      <c r="H3">
        <v>1.762</v>
      </c>
      <c r="I3">
        <v>1.506</v>
      </c>
      <c r="J3">
        <v>1.1460000000000001</v>
      </c>
      <c r="K3">
        <v>1.0840000000000001</v>
      </c>
      <c r="L3">
        <v>1.665</v>
      </c>
    </row>
    <row r="4" spans="1:12" x14ac:dyDescent="0.35">
      <c r="A4">
        <v>1.2589999999999999</v>
      </c>
      <c r="B4">
        <v>0.74399999999999999</v>
      </c>
      <c r="C4">
        <v>1.5620000000000001</v>
      </c>
      <c r="D4">
        <v>1.571</v>
      </c>
      <c r="E4">
        <v>2.1040000000000001</v>
      </c>
      <c r="F4">
        <v>1.623</v>
      </c>
      <c r="G4">
        <v>1.792</v>
      </c>
      <c r="H4">
        <v>0.95600000000000007</v>
      </c>
      <c r="I4">
        <v>1.1879999999999999</v>
      </c>
      <c r="J4">
        <v>1.294</v>
      </c>
      <c r="K4">
        <v>1.5960000000000001</v>
      </c>
      <c r="L4">
        <v>1.244</v>
      </c>
    </row>
    <row r="5" spans="1:12" x14ac:dyDescent="0.35">
      <c r="A5">
        <v>1.502</v>
      </c>
      <c r="B5">
        <v>1.532</v>
      </c>
      <c r="C5">
        <v>1.42</v>
      </c>
      <c r="D5">
        <v>2.19</v>
      </c>
      <c r="E5">
        <v>1.028</v>
      </c>
      <c r="F5">
        <v>1.5660000000000001</v>
      </c>
      <c r="G5">
        <v>1.381</v>
      </c>
      <c r="H5">
        <v>0.95300000000000007</v>
      </c>
      <c r="I5">
        <v>1.946</v>
      </c>
      <c r="J5">
        <v>1.7850000000000001</v>
      </c>
      <c r="K5">
        <v>2.028</v>
      </c>
      <c r="L5">
        <v>2.1989999999999998</v>
      </c>
    </row>
    <row r="6" spans="1:12" x14ac:dyDescent="0.35">
      <c r="A6">
        <v>1.69</v>
      </c>
      <c r="B6">
        <v>1.4359999999999999</v>
      </c>
      <c r="C6">
        <v>1.845</v>
      </c>
      <c r="D6">
        <v>2.2250000000000001</v>
      </c>
      <c r="E6">
        <v>0.77300000000000002</v>
      </c>
      <c r="F6">
        <v>1.389</v>
      </c>
      <c r="G6">
        <v>1.357</v>
      </c>
      <c r="H6">
        <v>2.0020000000000002</v>
      </c>
      <c r="I6">
        <v>1.454</v>
      </c>
      <c r="J6">
        <v>1.621</v>
      </c>
      <c r="K6">
        <v>1.7390000000000001</v>
      </c>
      <c r="L6">
        <v>2.1670000000000003</v>
      </c>
    </row>
    <row r="7" spans="1:12" x14ac:dyDescent="0.35">
      <c r="A7">
        <v>1.879</v>
      </c>
      <c r="B7">
        <v>1.5669999999999999</v>
      </c>
      <c r="C7">
        <v>2.34</v>
      </c>
      <c r="D7">
        <v>2.3159999999999998</v>
      </c>
      <c r="E7">
        <v>1.125</v>
      </c>
      <c r="F7">
        <v>1.3680000000000001</v>
      </c>
      <c r="G7">
        <v>1.4650000000000001</v>
      </c>
      <c r="H7">
        <v>2.0880000000000001</v>
      </c>
      <c r="I7">
        <v>1.488</v>
      </c>
      <c r="J7">
        <v>1.853</v>
      </c>
      <c r="K7">
        <v>1.704</v>
      </c>
      <c r="L7">
        <v>1.5960000000000001</v>
      </c>
    </row>
    <row r="8" spans="1:12" x14ac:dyDescent="0.35">
      <c r="A8">
        <v>2.11</v>
      </c>
      <c r="B8">
        <v>2.206</v>
      </c>
      <c r="C8">
        <v>2.3679999999999999</v>
      </c>
      <c r="D8">
        <v>1.724</v>
      </c>
      <c r="E8">
        <v>1.127</v>
      </c>
      <c r="F8">
        <v>1.706</v>
      </c>
      <c r="G8">
        <v>1.482</v>
      </c>
      <c r="H8">
        <v>1.9890000000000001</v>
      </c>
      <c r="I8">
        <v>1.5549999999999999</v>
      </c>
      <c r="J8">
        <v>1.8920000000000001</v>
      </c>
      <c r="K8">
        <v>1.3129999999999999</v>
      </c>
      <c r="L8">
        <v>1.538</v>
      </c>
    </row>
    <row r="12" spans="1:12" x14ac:dyDescent="0.35">
      <c r="A12" t="s">
        <v>0</v>
      </c>
      <c r="B12" t="s">
        <v>9</v>
      </c>
      <c r="C12" t="s">
        <v>10</v>
      </c>
      <c r="D12" s="1" t="s">
        <v>11</v>
      </c>
    </row>
    <row r="13" spans="1:12" x14ac:dyDescent="0.35">
      <c r="A13" t="s">
        <v>1</v>
      </c>
      <c r="B13">
        <v>4.5999999999999999E-2</v>
      </c>
      <c r="C13">
        <v>300</v>
      </c>
      <c r="D13">
        <f>(81.543*B13*B13)-(320.35*B13)+(315.51)</f>
        <v>300.946444988</v>
      </c>
    </row>
    <row r="14" spans="1:12" x14ac:dyDescent="0.35">
      <c r="A14" t="s">
        <v>2</v>
      </c>
      <c r="B14">
        <v>0.63300000000000001</v>
      </c>
      <c r="C14">
        <v>150</v>
      </c>
      <c r="D14">
        <f t="shared" ref="D14:D20" si="0">(81.543*B14*B14)-(320.35*B14)+(315.51)</f>
        <v>145.40183312699997</v>
      </c>
    </row>
    <row r="15" spans="1:12" x14ac:dyDescent="0.35">
      <c r="A15" t="s">
        <v>3</v>
      </c>
      <c r="B15">
        <v>0.99099999999999999</v>
      </c>
      <c r="C15">
        <v>75</v>
      </c>
      <c r="D15">
        <f t="shared" si="0"/>
        <v>78.124980982999972</v>
      </c>
    </row>
    <row r="16" spans="1:12" x14ac:dyDescent="0.35">
      <c r="A16" t="s">
        <v>4</v>
      </c>
      <c r="B16">
        <v>1.2589999999999999</v>
      </c>
      <c r="C16">
        <v>37.5</v>
      </c>
      <c r="D16">
        <f t="shared" si="0"/>
        <v>41.441609982999978</v>
      </c>
    </row>
    <row r="17" spans="1:12" x14ac:dyDescent="0.35">
      <c r="A17" t="s">
        <v>5</v>
      </c>
      <c r="B17">
        <v>1.502</v>
      </c>
      <c r="C17">
        <v>18.75</v>
      </c>
      <c r="D17">
        <f t="shared" si="0"/>
        <v>18.305634171999998</v>
      </c>
    </row>
    <row r="18" spans="1:12" x14ac:dyDescent="0.35">
      <c r="A18" t="s">
        <v>6</v>
      </c>
      <c r="B18">
        <v>1.69</v>
      </c>
      <c r="C18">
        <v>9.3800000000000008</v>
      </c>
      <c r="D18">
        <f t="shared" si="0"/>
        <v>7.013462299999901</v>
      </c>
    </row>
    <row r="19" spans="1:12" x14ac:dyDescent="0.35">
      <c r="A19" t="s">
        <v>7</v>
      </c>
      <c r="B19">
        <v>1.879</v>
      </c>
      <c r="C19">
        <v>4.6900000000000004</v>
      </c>
      <c r="D19">
        <f t="shared" si="0"/>
        <v>1.4714090629999532</v>
      </c>
    </row>
    <row r="20" spans="1:12" x14ac:dyDescent="0.35">
      <c r="A20" t="s">
        <v>8</v>
      </c>
      <c r="B20">
        <v>2.11</v>
      </c>
      <c r="C20">
        <v>0</v>
      </c>
      <c r="D20">
        <f t="shared" si="0"/>
        <v>2.6090902999999912</v>
      </c>
    </row>
    <row r="25" spans="1:12" x14ac:dyDescent="0.35">
      <c r="I25" s="2"/>
      <c r="J25" s="2" t="s">
        <v>12</v>
      </c>
      <c r="K25" s="2"/>
      <c r="L25" s="2"/>
    </row>
    <row r="29" spans="1:12" x14ac:dyDescent="0.35">
      <c r="A29" s="3" t="s">
        <v>13</v>
      </c>
      <c r="B29" s="4" t="s">
        <v>9</v>
      </c>
      <c r="C29" s="5" t="s">
        <v>11</v>
      </c>
    </row>
    <row r="30" spans="1:12" x14ac:dyDescent="0.35">
      <c r="A30" s="6">
        <v>1</v>
      </c>
      <c r="B30" s="7">
        <v>1.589</v>
      </c>
      <c r="C30" s="8">
        <f t="shared" ref="C30:C61" si="1">(81.543*B30*B30)-(320.35*B30)+(315.51)</f>
        <v>12.363483103000021</v>
      </c>
    </row>
    <row r="31" spans="1:12" x14ac:dyDescent="0.35">
      <c r="A31" s="6" t="s">
        <v>14</v>
      </c>
      <c r="B31" s="7">
        <v>1.52</v>
      </c>
      <c r="C31" s="8">
        <f t="shared" si="1"/>
        <v>16.974947199999974</v>
      </c>
    </row>
    <row r="32" spans="1:12" x14ac:dyDescent="0.35">
      <c r="A32" s="6">
        <v>2</v>
      </c>
      <c r="B32" s="7">
        <v>0.88600000000000001</v>
      </c>
      <c r="C32" s="8">
        <f t="shared" si="1"/>
        <v>95.690828827999979</v>
      </c>
    </row>
    <row r="33" spans="1:3" x14ac:dyDescent="0.35">
      <c r="A33" s="6" t="s">
        <v>15</v>
      </c>
      <c r="B33" s="7">
        <v>0.74399999999999999</v>
      </c>
      <c r="C33" s="8">
        <f t="shared" si="1"/>
        <v>122.30658604799999</v>
      </c>
    </row>
    <row r="34" spans="1:3" x14ac:dyDescent="0.35">
      <c r="A34" s="6">
        <v>3</v>
      </c>
      <c r="B34" s="7">
        <v>1.532</v>
      </c>
      <c r="C34" s="8">
        <f t="shared" si="1"/>
        <v>16.11717803199997</v>
      </c>
    </row>
    <row r="35" spans="1:3" x14ac:dyDescent="0.35">
      <c r="A35" s="6">
        <v>4</v>
      </c>
      <c r="B35" s="7">
        <v>1.4359999999999999</v>
      </c>
      <c r="C35" s="8">
        <f t="shared" si="1"/>
        <v>23.636894127999994</v>
      </c>
    </row>
    <row r="36" spans="1:3" x14ac:dyDescent="0.35">
      <c r="A36" s="6">
        <v>5</v>
      </c>
      <c r="B36" s="7">
        <v>1.5669999999999999</v>
      </c>
      <c r="C36" s="8">
        <f t="shared" si="1"/>
        <v>13.749489527000037</v>
      </c>
    </row>
    <row r="37" spans="1:3" x14ac:dyDescent="0.35">
      <c r="A37" s="6">
        <v>6</v>
      </c>
      <c r="B37" s="7">
        <v>2.206</v>
      </c>
      <c r="C37" s="8">
        <f t="shared" si="1"/>
        <v>5.6416907480000305</v>
      </c>
    </row>
    <row r="38" spans="1:3" x14ac:dyDescent="0.35">
      <c r="A38" s="6" t="s">
        <v>16</v>
      </c>
      <c r="B38" s="7">
        <v>2.23</v>
      </c>
      <c r="C38" s="8">
        <f t="shared" si="1"/>
        <v>6.6346846999998661</v>
      </c>
    </row>
    <row r="39" spans="1:3" x14ac:dyDescent="0.35">
      <c r="A39" s="6">
        <v>7</v>
      </c>
      <c r="B39" s="7">
        <v>1.6480000000000001</v>
      </c>
      <c r="C39" s="8">
        <f t="shared" si="1"/>
        <v>9.0361598719999847</v>
      </c>
    </row>
    <row r="40" spans="1:3" x14ac:dyDescent="0.35">
      <c r="A40" s="6" t="s">
        <v>17</v>
      </c>
      <c r="B40" s="7">
        <v>1.6910000000000001</v>
      </c>
      <c r="C40" s="8">
        <f t="shared" si="1"/>
        <v>6.9688091829999621</v>
      </c>
    </row>
    <row r="41" spans="1:3" x14ac:dyDescent="0.35">
      <c r="A41" s="6">
        <v>8</v>
      </c>
      <c r="B41" s="7">
        <v>1.5620000000000001</v>
      </c>
      <c r="C41" s="8">
        <f t="shared" si="1"/>
        <v>14.075499291999904</v>
      </c>
    </row>
    <row r="42" spans="1:3" x14ac:dyDescent="0.35">
      <c r="A42" s="6">
        <v>9</v>
      </c>
      <c r="B42" s="7">
        <v>1.42</v>
      </c>
      <c r="C42" s="8">
        <f t="shared" si="1"/>
        <v>25.036305200000015</v>
      </c>
    </row>
    <row r="43" spans="1:3" x14ac:dyDescent="0.35">
      <c r="A43" s="6">
        <v>10</v>
      </c>
      <c r="B43" s="7">
        <v>1.845</v>
      </c>
      <c r="C43" s="8">
        <f t="shared" si="1"/>
        <v>2.0386605750000513</v>
      </c>
    </row>
    <row r="44" spans="1:3" x14ac:dyDescent="0.35">
      <c r="A44" s="6">
        <v>11</v>
      </c>
      <c r="B44" s="7">
        <v>2.34</v>
      </c>
      <c r="C44" s="8">
        <f t="shared" si="1"/>
        <v>12.38785079999991</v>
      </c>
    </row>
    <row r="45" spans="1:3" x14ac:dyDescent="0.35">
      <c r="A45" s="6" t="s">
        <v>18</v>
      </c>
      <c r="B45" s="7">
        <v>2.3679999999999999</v>
      </c>
      <c r="C45" s="8">
        <f t="shared" si="1"/>
        <v>14.167375231999983</v>
      </c>
    </row>
    <row r="46" spans="1:3" x14ac:dyDescent="0.35">
      <c r="A46" s="6">
        <v>12</v>
      </c>
      <c r="B46" s="7">
        <v>2.0100000000000002</v>
      </c>
      <c r="C46" s="8">
        <f t="shared" si="1"/>
        <v>1.0483742999999777</v>
      </c>
    </row>
    <row r="47" spans="1:3" x14ac:dyDescent="0.35">
      <c r="A47" s="6" t="s">
        <v>19</v>
      </c>
      <c r="B47" s="7">
        <v>1.9330000000000001</v>
      </c>
      <c r="C47" s="8">
        <f t="shared" si="1"/>
        <v>0.95797252699992441</v>
      </c>
    </row>
    <row r="48" spans="1:3" x14ac:dyDescent="0.35">
      <c r="A48" s="6">
        <v>13</v>
      </c>
      <c r="B48" s="7">
        <v>0.47700000000000004</v>
      </c>
      <c r="C48" s="8">
        <f t="shared" si="1"/>
        <v>181.25644724699998</v>
      </c>
    </row>
    <row r="49" spans="1:3" x14ac:dyDescent="0.35">
      <c r="A49" s="6">
        <v>14</v>
      </c>
      <c r="B49" s="7">
        <v>1.571</v>
      </c>
      <c r="C49" s="8">
        <f t="shared" si="1"/>
        <v>13.491617262999966</v>
      </c>
    </row>
    <row r="50" spans="1:3" x14ac:dyDescent="0.35">
      <c r="A50" s="6">
        <v>15</v>
      </c>
      <c r="B50" s="7">
        <v>2.19</v>
      </c>
      <c r="C50" s="8">
        <f t="shared" si="1"/>
        <v>5.0318822999999497</v>
      </c>
    </row>
    <row r="51" spans="1:3" x14ac:dyDescent="0.35">
      <c r="A51" s="6">
        <v>16</v>
      </c>
      <c r="B51" s="7">
        <v>2.2250000000000001</v>
      </c>
      <c r="C51" s="8">
        <f t="shared" si="1"/>
        <v>6.4200643750000381</v>
      </c>
    </row>
    <row r="52" spans="1:3" x14ac:dyDescent="0.35">
      <c r="A52" s="6" t="s">
        <v>20</v>
      </c>
      <c r="B52" s="7">
        <v>2.3159999999999998</v>
      </c>
      <c r="C52" s="8">
        <f t="shared" si="1"/>
        <v>10.964309807999939</v>
      </c>
    </row>
    <row r="53" spans="1:3" x14ac:dyDescent="0.35">
      <c r="A53" s="6">
        <v>17</v>
      </c>
      <c r="B53" s="7">
        <v>1.724</v>
      </c>
      <c r="C53" s="8">
        <f t="shared" si="1"/>
        <v>5.5867475679999643</v>
      </c>
    </row>
    <row r="54" spans="1:3" x14ac:dyDescent="0.35">
      <c r="A54" s="6" t="s">
        <v>21</v>
      </c>
      <c r="B54" s="7">
        <v>1.877</v>
      </c>
      <c r="C54" s="8">
        <f t="shared" si="1"/>
        <v>1.4995580469999936</v>
      </c>
    </row>
    <row r="55" spans="1:3" x14ac:dyDescent="0.35">
      <c r="A55" s="6">
        <v>18</v>
      </c>
      <c r="B55" s="7">
        <v>2.0150000000000001</v>
      </c>
      <c r="C55" s="8">
        <f t="shared" si="1"/>
        <v>1.0876771750000103</v>
      </c>
    </row>
    <row r="56" spans="1:3" x14ac:dyDescent="0.35">
      <c r="A56" s="6">
        <v>19</v>
      </c>
      <c r="B56" s="7">
        <v>2.1800000000000002</v>
      </c>
      <c r="C56" s="8">
        <f t="shared" si="1"/>
        <v>4.6719532000000186</v>
      </c>
    </row>
    <row r="57" spans="1:3" x14ac:dyDescent="0.35">
      <c r="A57" s="6">
        <v>20</v>
      </c>
      <c r="B57" s="7">
        <v>2.1040000000000001</v>
      </c>
      <c r="C57" s="8">
        <f t="shared" si="1"/>
        <v>2.4694570880000128</v>
      </c>
    </row>
    <row r="58" spans="1:3" x14ac:dyDescent="0.35">
      <c r="A58" s="6">
        <v>21</v>
      </c>
      <c r="B58" s="7">
        <v>1.028</v>
      </c>
      <c r="C58" s="8">
        <f t="shared" si="1"/>
        <v>72.363537711999953</v>
      </c>
    </row>
    <row r="59" spans="1:3" x14ac:dyDescent="0.35">
      <c r="A59" s="6" t="s">
        <v>22</v>
      </c>
      <c r="B59" s="7">
        <v>0.77300000000000002</v>
      </c>
      <c r="C59" s="8">
        <f t="shared" si="1"/>
        <v>116.60375724699998</v>
      </c>
    </row>
    <row r="60" spans="1:3" x14ac:dyDescent="0.35">
      <c r="A60" s="6">
        <v>22</v>
      </c>
      <c r="B60" s="7">
        <v>1.125</v>
      </c>
      <c r="C60" s="8">
        <f t="shared" si="1"/>
        <v>58.319109374999982</v>
      </c>
    </row>
    <row r="61" spans="1:3" x14ac:dyDescent="0.35">
      <c r="A61" s="6" t="s">
        <v>23</v>
      </c>
      <c r="B61" s="7">
        <v>1.127</v>
      </c>
      <c r="C61" s="8">
        <f t="shared" si="1"/>
        <v>58.045679046999965</v>
      </c>
    </row>
    <row r="62" spans="1:3" x14ac:dyDescent="0.35">
      <c r="A62" s="6">
        <v>23</v>
      </c>
      <c r="B62" s="7">
        <v>1.006</v>
      </c>
      <c r="C62" s="8">
        <f t="shared" ref="C62:C93" si="2">(81.543*B62*B62)-(320.35*B62)+(315.51)</f>
        <v>75.76235154799997</v>
      </c>
    </row>
    <row r="63" spans="1:3" x14ac:dyDescent="0.35">
      <c r="A63" s="6">
        <v>24</v>
      </c>
      <c r="B63" s="7">
        <v>2.137</v>
      </c>
      <c r="C63" s="8">
        <f t="shared" si="2"/>
        <v>3.3100945669999078</v>
      </c>
    </row>
    <row r="64" spans="1:3" x14ac:dyDescent="0.35">
      <c r="A64" s="6">
        <v>25</v>
      </c>
      <c r="B64" s="7">
        <v>1.0309999999999999</v>
      </c>
      <c r="C64" s="8">
        <f t="shared" si="2"/>
        <v>71.906178823000005</v>
      </c>
    </row>
    <row r="65" spans="1:3" x14ac:dyDescent="0.35">
      <c r="A65" s="6">
        <v>26</v>
      </c>
      <c r="B65" s="7">
        <v>1.623</v>
      </c>
      <c r="C65" s="8">
        <f t="shared" si="2"/>
        <v>10.376731047000021</v>
      </c>
    </row>
    <row r="66" spans="1:3" x14ac:dyDescent="0.35">
      <c r="A66" s="6" t="s">
        <v>24</v>
      </c>
      <c r="B66" s="7">
        <v>1.5660000000000001</v>
      </c>
      <c r="C66" s="8">
        <f t="shared" si="2"/>
        <v>13.814365307999992</v>
      </c>
    </row>
    <row r="67" spans="1:3" x14ac:dyDescent="0.35">
      <c r="A67" s="6">
        <v>27</v>
      </c>
      <c r="B67" s="7">
        <v>1.389</v>
      </c>
      <c r="C67" s="8">
        <f t="shared" si="2"/>
        <v>27.866472303000023</v>
      </c>
    </row>
    <row r="68" spans="1:3" x14ac:dyDescent="0.35">
      <c r="A68" s="6" t="s">
        <v>25</v>
      </c>
      <c r="B68" s="7">
        <v>1.3680000000000001</v>
      </c>
      <c r="C68" s="8">
        <f t="shared" si="2"/>
        <v>29.872727231999988</v>
      </c>
    </row>
    <row r="69" spans="1:3" x14ac:dyDescent="0.35">
      <c r="A69" s="6">
        <v>28</v>
      </c>
      <c r="B69" s="7">
        <v>1.706</v>
      </c>
      <c r="C69" s="8">
        <f t="shared" si="2"/>
        <v>6.3185827479999261</v>
      </c>
    </row>
    <row r="70" spans="1:3" x14ac:dyDescent="0.35">
      <c r="A70" s="6">
        <v>29</v>
      </c>
      <c r="B70" s="7">
        <v>1.734</v>
      </c>
      <c r="C70" s="8">
        <f t="shared" si="2"/>
        <v>5.2030045080000491</v>
      </c>
    </row>
    <row r="71" spans="1:3" x14ac:dyDescent="0.35">
      <c r="A71" s="6">
        <v>30</v>
      </c>
      <c r="B71" s="7">
        <v>1.8620000000000001</v>
      </c>
      <c r="C71" s="8">
        <f t="shared" si="2"/>
        <v>1.7314688920000094</v>
      </c>
    </row>
    <row r="72" spans="1:3" x14ac:dyDescent="0.35">
      <c r="A72" s="6">
        <v>31</v>
      </c>
      <c r="B72" s="7">
        <v>1.849</v>
      </c>
      <c r="C72" s="8">
        <f t="shared" si="2"/>
        <v>1.9621399429999542</v>
      </c>
    </row>
    <row r="73" spans="1:3" x14ac:dyDescent="0.35">
      <c r="A73" s="6" t="s">
        <v>26</v>
      </c>
      <c r="B73" s="7">
        <v>1.792</v>
      </c>
      <c r="C73" s="8">
        <f t="shared" si="2"/>
        <v>3.2989003519999187</v>
      </c>
    </row>
    <row r="74" spans="1:3" x14ac:dyDescent="0.35">
      <c r="A74" s="6">
        <v>32</v>
      </c>
      <c r="B74" s="7">
        <v>1.381</v>
      </c>
      <c r="C74" s="8">
        <f t="shared" si="2"/>
        <v>28.622279423000009</v>
      </c>
    </row>
    <row r="75" spans="1:3" x14ac:dyDescent="0.35">
      <c r="A75" s="6" t="s">
        <v>27</v>
      </c>
      <c r="B75" s="7">
        <v>1.357</v>
      </c>
      <c r="C75" s="8">
        <f t="shared" si="2"/>
        <v>30.952325806999966</v>
      </c>
    </row>
    <row r="76" spans="1:3" x14ac:dyDescent="0.35">
      <c r="A76" s="6">
        <v>33</v>
      </c>
      <c r="B76" s="7">
        <v>1.4650000000000001</v>
      </c>
      <c r="C76" s="8">
        <f t="shared" si="2"/>
        <v>21.206875174999936</v>
      </c>
    </row>
    <row r="77" spans="1:3" x14ac:dyDescent="0.35">
      <c r="A77" s="6">
        <v>34</v>
      </c>
      <c r="B77" s="7">
        <v>1.482</v>
      </c>
      <c r="C77" s="8">
        <f t="shared" si="2"/>
        <v>19.846147931999951</v>
      </c>
    </row>
    <row r="78" spans="1:3" x14ac:dyDescent="0.35">
      <c r="A78" s="6">
        <v>35</v>
      </c>
      <c r="B78" s="7">
        <v>1.3129999999999999</v>
      </c>
      <c r="C78" s="8">
        <f t="shared" si="2"/>
        <v>35.468054166999991</v>
      </c>
    </row>
    <row r="79" spans="1:3" x14ac:dyDescent="0.35">
      <c r="A79" s="6">
        <v>36</v>
      </c>
      <c r="B79" s="7">
        <v>1.4870000000000001</v>
      </c>
      <c r="C79" s="8">
        <f t="shared" si="2"/>
        <v>19.454903766999962</v>
      </c>
    </row>
    <row r="80" spans="1:3" x14ac:dyDescent="0.35">
      <c r="A80" s="6" t="s">
        <v>28</v>
      </c>
      <c r="B80" s="7">
        <v>1.762</v>
      </c>
      <c r="C80" s="8">
        <f t="shared" si="2"/>
        <v>4.2152856919999522</v>
      </c>
    </row>
    <row r="81" spans="1:3" x14ac:dyDescent="0.35">
      <c r="A81" s="6">
        <v>37</v>
      </c>
      <c r="B81" s="7">
        <v>0.95600000000000007</v>
      </c>
      <c r="C81" s="8">
        <f t="shared" si="2"/>
        <v>83.780483247999967</v>
      </c>
    </row>
    <row r="82" spans="1:3" x14ac:dyDescent="0.35">
      <c r="A82" s="6" t="s">
        <v>29</v>
      </c>
      <c r="B82" s="7">
        <v>0.95300000000000007</v>
      </c>
      <c r="C82" s="8">
        <f t="shared" si="2"/>
        <v>84.274536486999978</v>
      </c>
    </row>
    <row r="83" spans="1:3" x14ac:dyDescent="0.35">
      <c r="A83" s="6">
        <v>38</v>
      </c>
      <c r="B83" s="7">
        <v>2.0020000000000002</v>
      </c>
      <c r="C83" s="8">
        <f t="shared" si="2"/>
        <v>0.99397017199999027</v>
      </c>
    </row>
    <row r="84" spans="1:3" x14ac:dyDescent="0.35">
      <c r="A84" s="6">
        <v>39</v>
      </c>
      <c r="B84" s="7">
        <v>2.0880000000000001</v>
      </c>
      <c r="C84" s="8">
        <f t="shared" si="2"/>
        <v>2.1258049919998712</v>
      </c>
    </row>
    <row r="85" spans="1:3" x14ac:dyDescent="0.35">
      <c r="A85" s="6">
        <v>40</v>
      </c>
      <c r="B85" s="7">
        <v>1.9890000000000001</v>
      </c>
      <c r="C85" s="8">
        <f t="shared" si="2"/>
        <v>0.92782470299988518</v>
      </c>
    </row>
    <row r="86" spans="1:3" x14ac:dyDescent="0.35">
      <c r="A86" s="6">
        <v>41</v>
      </c>
      <c r="B86" s="7">
        <v>2.3260000000000001</v>
      </c>
      <c r="C86" s="8">
        <f t="shared" si="2"/>
        <v>11.546035867999933</v>
      </c>
    </row>
    <row r="87" spans="1:3" x14ac:dyDescent="0.35">
      <c r="A87" s="6" t="s">
        <v>30</v>
      </c>
      <c r="B87" s="7">
        <v>2.125</v>
      </c>
      <c r="C87" s="8">
        <f t="shared" si="2"/>
        <v>2.9838593749999518</v>
      </c>
    </row>
    <row r="88" spans="1:3" x14ac:dyDescent="0.35">
      <c r="A88" s="6">
        <v>42</v>
      </c>
      <c r="B88" s="7">
        <v>1.506</v>
      </c>
      <c r="C88" s="8">
        <f t="shared" si="2"/>
        <v>18.005359548000001</v>
      </c>
    </row>
    <row r="89" spans="1:3" x14ac:dyDescent="0.35">
      <c r="A89" s="6" t="s">
        <v>31</v>
      </c>
      <c r="B89" s="7">
        <v>1.1879999999999999</v>
      </c>
      <c r="C89" s="8">
        <f t="shared" si="2"/>
        <v>50.019423791999998</v>
      </c>
    </row>
    <row r="90" spans="1:3" x14ac:dyDescent="0.35">
      <c r="A90" s="6">
        <v>43</v>
      </c>
      <c r="B90" s="7">
        <v>1.946</v>
      </c>
      <c r="C90" s="8">
        <f t="shared" si="2"/>
        <v>0.90539138799994134</v>
      </c>
    </row>
    <row r="91" spans="1:3" x14ac:dyDescent="0.35">
      <c r="A91" s="6">
        <v>44</v>
      </c>
      <c r="B91" s="7">
        <v>1.454</v>
      </c>
      <c r="C91" s="8">
        <f t="shared" si="2"/>
        <v>22.112460987999953</v>
      </c>
    </row>
    <row r="92" spans="1:3" x14ac:dyDescent="0.35">
      <c r="A92" s="6">
        <v>45</v>
      </c>
      <c r="B92" s="7">
        <v>1.488</v>
      </c>
      <c r="C92" s="8">
        <f t="shared" si="2"/>
        <v>19.377144191999946</v>
      </c>
    </row>
    <row r="93" spans="1:3" x14ac:dyDescent="0.35">
      <c r="A93" s="6">
        <v>46</v>
      </c>
      <c r="B93" s="7">
        <v>1.5549999999999999</v>
      </c>
      <c r="C93" s="8">
        <f t="shared" si="2"/>
        <v>14.538762574999964</v>
      </c>
    </row>
    <row r="94" spans="1:3" x14ac:dyDescent="0.35">
      <c r="A94" s="6" t="s">
        <v>32</v>
      </c>
      <c r="B94" s="7">
        <v>1.54</v>
      </c>
      <c r="C94" s="8">
        <f t="shared" ref="C94:C117" si="3">(81.543*B94*B94)-(320.35*B94)+(315.51)</f>
        <v>15.558378799999957</v>
      </c>
    </row>
    <row r="95" spans="1:3" x14ac:dyDescent="0.35">
      <c r="A95" s="6">
        <v>47</v>
      </c>
      <c r="B95" s="7">
        <v>1.034</v>
      </c>
      <c r="C95" s="8">
        <f t="shared" si="3"/>
        <v>71.450287707999962</v>
      </c>
    </row>
    <row r="96" spans="1:3" x14ac:dyDescent="0.35">
      <c r="A96" s="6" t="s">
        <v>33</v>
      </c>
      <c r="B96" s="7">
        <v>1.1460000000000001</v>
      </c>
      <c r="C96" s="8">
        <f t="shared" si="3"/>
        <v>55.48062658799995</v>
      </c>
    </row>
    <row r="97" spans="1:3" x14ac:dyDescent="0.35">
      <c r="A97" s="6">
        <v>48</v>
      </c>
      <c r="B97" s="7">
        <v>1.294</v>
      </c>
      <c r="C97" s="8">
        <f t="shared" si="3"/>
        <v>37.515634747999968</v>
      </c>
    </row>
    <row r="98" spans="1:3" x14ac:dyDescent="0.35">
      <c r="A98" s="6">
        <v>49</v>
      </c>
      <c r="B98" s="7">
        <v>1.7850000000000001</v>
      </c>
      <c r="C98" s="8">
        <f t="shared" si="3"/>
        <v>3.4995951749999108</v>
      </c>
    </row>
    <row r="99" spans="1:3" x14ac:dyDescent="0.35">
      <c r="A99" s="6">
        <v>50</v>
      </c>
      <c r="B99" s="7">
        <v>1.621</v>
      </c>
      <c r="C99" s="8">
        <f t="shared" si="3"/>
        <v>10.488380062999909</v>
      </c>
    </row>
    <row r="100" spans="1:3" x14ac:dyDescent="0.35">
      <c r="A100" s="6">
        <v>51</v>
      </c>
      <c r="B100" s="7">
        <v>1.853</v>
      </c>
      <c r="C100" s="8">
        <f t="shared" si="3"/>
        <v>1.8882286869999803</v>
      </c>
    </row>
    <row r="101" spans="1:3" x14ac:dyDescent="0.35">
      <c r="A101" s="6" t="s">
        <v>34</v>
      </c>
      <c r="B101" s="7">
        <v>1.8920000000000001</v>
      </c>
      <c r="C101" s="8">
        <f t="shared" si="3"/>
        <v>1.3043415520000394</v>
      </c>
    </row>
    <row r="102" spans="1:3" x14ac:dyDescent="0.35">
      <c r="A102" s="6">
        <v>52</v>
      </c>
      <c r="B102" s="7">
        <v>1.2610000000000001</v>
      </c>
      <c r="C102" s="8">
        <f t="shared" si="3"/>
        <v>41.211886702999948</v>
      </c>
    </row>
    <row r="103" spans="1:3" x14ac:dyDescent="0.35">
      <c r="A103" s="6" t="s">
        <v>35</v>
      </c>
      <c r="B103" s="7">
        <v>1.256</v>
      </c>
      <c r="C103" s="8">
        <f t="shared" si="3"/>
        <v>41.78741804799995</v>
      </c>
    </row>
    <row r="104" spans="1:3" x14ac:dyDescent="0.35">
      <c r="A104" s="6">
        <v>53</v>
      </c>
      <c r="B104" s="7">
        <v>1.0840000000000001</v>
      </c>
      <c r="C104" s="8">
        <f t="shared" si="3"/>
        <v>64.06819140799999</v>
      </c>
    </row>
    <row r="105" spans="1:3" x14ac:dyDescent="0.35">
      <c r="A105" s="6">
        <v>54</v>
      </c>
      <c r="B105" s="7">
        <v>1.5960000000000001</v>
      </c>
      <c r="C105" s="8">
        <f t="shared" si="3"/>
        <v>11.939034288000016</v>
      </c>
    </row>
    <row r="106" spans="1:3" x14ac:dyDescent="0.35">
      <c r="A106" s="6">
        <v>55</v>
      </c>
      <c r="B106" s="7">
        <v>2.028</v>
      </c>
      <c r="C106" s="8">
        <f t="shared" si="3"/>
        <v>1.2089457120000588</v>
      </c>
    </row>
    <row r="107" spans="1:3" x14ac:dyDescent="0.35">
      <c r="A107" s="6">
        <v>56</v>
      </c>
      <c r="B107" s="7">
        <v>1.7390000000000001</v>
      </c>
      <c r="C107" s="8">
        <f t="shared" si="3"/>
        <v>5.0172487029999502</v>
      </c>
    </row>
    <row r="108" spans="1:3" x14ac:dyDescent="0.35">
      <c r="A108" s="6" t="s">
        <v>36</v>
      </c>
      <c r="B108" s="7">
        <v>1.704</v>
      </c>
      <c r="C108" s="8">
        <f t="shared" si="3"/>
        <v>6.4031594880000284</v>
      </c>
    </row>
    <row r="109" spans="1:3" x14ac:dyDescent="0.35">
      <c r="A109" s="6">
        <v>57</v>
      </c>
      <c r="B109" s="7">
        <v>1.3129999999999999</v>
      </c>
      <c r="C109" s="8">
        <f t="shared" si="3"/>
        <v>35.468054166999991</v>
      </c>
    </row>
    <row r="110" spans="1:3" x14ac:dyDescent="0.35">
      <c r="A110" s="6" t="s">
        <v>37</v>
      </c>
      <c r="B110" s="7">
        <v>1.1879999999999999</v>
      </c>
      <c r="C110" s="8">
        <f t="shared" si="3"/>
        <v>50.019423791999998</v>
      </c>
    </row>
    <row r="111" spans="1:3" x14ac:dyDescent="0.35">
      <c r="A111" s="6">
        <v>58</v>
      </c>
      <c r="B111" s="7">
        <v>1.653</v>
      </c>
      <c r="C111" s="8">
        <f t="shared" si="3"/>
        <v>8.7802770869999449</v>
      </c>
    </row>
    <row r="112" spans="1:3" x14ac:dyDescent="0.35">
      <c r="A112" s="6">
        <v>59</v>
      </c>
      <c r="B112" s="7">
        <v>1.665</v>
      </c>
      <c r="C112" s="8">
        <f t="shared" si="3"/>
        <v>8.1827931749999152</v>
      </c>
    </row>
    <row r="113" spans="1:3" x14ac:dyDescent="0.35">
      <c r="A113" s="6">
        <v>60</v>
      </c>
      <c r="B113" s="7">
        <v>1.244</v>
      </c>
      <c r="C113" s="8">
        <f t="shared" si="3"/>
        <v>43.185328047999974</v>
      </c>
    </row>
    <row r="114" spans="1:3" x14ac:dyDescent="0.35">
      <c r="A114" s="6">
        <v>61</v>
      </c>
      <c r="B114" s="7">
        <v>2.1989999999999998</v>
      </c>
      <c r="C114" s="8">
        <f t="shared" si="3"/>
        <v>5.3697623429999908</v>
      </c>
    </row>
    <row r="115" spans="1:3" x14ac:dyDescent="0.35">
      <c r="A115" s="6" t="s">
        <v>38</v>
      </c>
      <c r="B115" s="7">
        <v>2.1670000000000003</v>
      </c>
      <c r="C115" s="8">
        <f t="shared" si="3"/>
        <v>4.2284267270000555</v>
      </c>
    </row>
    <row r="116" spans="1:3" x14ac:dyDescent="0.35">
      <c r="A116" s="6">
        <v>62</v>
      </c>
      <c r="B116" s="7">
        <v>1.5960000000000001</v>
      </c>
      <c r="C116" s="8">
        <f t="shared" si="3"/>
        <v>11.939034288000016</v>
      </c>
    </row>
    <row r="117" spans="1:3" x14ac:dyDescent="0.35">
      <c r="A117" s="9" t="s">
        <v>39</v>
      </c>
      <c r="B117" s="10">
        <v>1.538</v>
      </c>
      <c r="C117" s="11">
        <f t="shared" si="3"/>
        <v>15.697100092000028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0"/>
  <sheetViews>
    <sheetView tabSelected="1" topLeftCell="A111" workbookViewId="0">
      <selection activeCell="R18" sqref="R18"/>
    </sheetView>
  </sheetViews>
  <sheetFormatPr defaultRowHeight="14.5" x14ac:dyDescent="0.35"/>
  <sheetData>
    <row r="2" spans="1:12" x14ac:dyDescent="0.35">
      <c r="A2">
        <v>4.4999999999999998E-2</v>
      </c>
      <c r="B2">
        <v>1.2350000000000001</v>
      </c>
      <c r="C2">
        <v>1.3340000000000001</v>
      </c>
      <c r="D2">
        <v>1.893</v>
      </c>
      <c r="E2">
        <v>1.7290000000000001</v>
      </c>
      <c r="F2">
        <v>1.171</v>
      </c>
      <c r="G2">
        <v>1.5110000000000001</v>
      </c>
      <c r="H2">
        <v>1.611</v>
      </c>
      <c r="I2">
        <v>1.7850000000000001</v>
      </c>
      <c r="J2">
        <v>1.145</v>
      </c>
      <c r="K2">
        <v>1.4950000000000001</v>
      </c>
      <c r="L2">
        <v>1.0940000000000001</v>
      </c>
    </row>
    <row r="3" spans="1:12" x14ac:dyDescent="0.35">
      <c r="A3">
        <v>0.623</v>
      </c>
      <c r="B3">
        <v>1.7350000000000001</v>
      </c>
      <c r="C3">
        <v>1.34</v>
      </c>
      <c r="D3">
        <v>1.764</v>
      </c>
      <c r="E3">
        <v>1.8760000000000001</v>
      </c>
      <c r="F3">
        <v>1.3640000000000001</v>
      </c>
      <c r="G3">
        <v>1.5330000000000001</v>
      </c>
      <c r="H3">
        <v>0.90200000000000002</v>
      </c>
      <c r="I3">
        <v>1.262</v>
      </c>
      <c r="J3">
        <v>1.74</v>
      </c>
      <c r="K3">
        <v>1.5489999999999999</v>
      </c>
      <c r="L3">
        <v>1.4410000000000001</v>
      </c>
    </row>
    <row r="4" spans="1:12" x14ac:dyDescent="0.35">
      <c r="A4">
        <v>1.01</v>
      </c>
      <c r="B4">
        <v>0.52200000000000002</v>
      </c>
      <c r="C4">
        <v>1.8860000000000001</v>
      </c>
      <c r="D4">
        <v>1.5620000000000001</v>
      </c>
      <c r="E4">
        <v>1.4710000000000001</v>
      </c>
      <c r="F4">
        <v>1.246</v>
      </c>
      <c r="G4">
        <v>1.544</v>
      </c>
      <c r="H4">
        <v>1.498</v>
      </c>
      <c r="I4">
        <v>1.3080000000000001</v>
      </c>
      <c r="J4">
        <v>1.3820000000000001</v>
      </c>
      <c r="K4">
        <v>1.702</v>
      </c>
      <c r="L4">
        <v>1.8480000000000001</v>
      </c>
    </row>
    <row r="5" spans="1:12" x14ac:dyDescent="0.35">
      <c r="A5">
        <v>1.2689999999999999</v>
      </c>
      <c r="B5">
        <v>0.81</v>
      </c>
      <c r="C5">
        <v>1.72</v>
      </c>
      <c r="D5">
        <v>1.0860000000000001</v>
      </c>
      <c r="E5">
        <v>1.4650000000000001</v>
      </c>
      <c r="F5">
        <v>1.4490000000000001</v>
      </c>
      <c r="G5">
        <v>1.3819999999999999</v>
      </c>
      <c r="H5">
        <v>1.87</v>
      </c>
      <c r="I5">
        <v>1.69</v>
      </c>
      <c r="J5">
        <v>1.4060000000000001</v>
      </c>
      <c r="K5">
        <v>1.9140000000000001</v>
      </c>
      <c r="L5">
        <v>1.0089999999999999</v>
      </c>
    </row>
    <row r="6" spans="1:12" x14ac:dyDescent="0.35">
      <c r="A6">
        <v>1.5049999999999999</v>
      </c>
      <c r="B6">
        <v>0.92800000000000005</v>
      </c>
      <c r="C6">
        <v>1.59</v>
      </c>
      <c r="D6">
        <v>1.2390000000000001</v>
      </c>
      <c r="E6">
        <v>1.407</v>
      </c>
      <c r="F6">
        <v>1.238</v>
      </c>
      <c r="G6">
        <v>1.4450000000000001</v>
      </c>
      <c r="H6">
        <v>0.751</v>
      </c>
      <c r="I6">
        <v>1.6260000000000001</v>
      </c>
      <c r="J6">
        <v>1.0189999999999999</v>
      </c>
      <c r="K6">
        <v>1.397</v>
      </c>
      <c r="L6">
        <v>1.4370000000000001</v>
      </c>
    </row>
    <row r="7" spans="1:12" x14ac:dyDescent="0.35">
      <c r="A7">
        <v>1.69</v>
      </c>
      <c r="B7">
        <v>0.78900000000000003</v>
      </c>
      <c r="C7">
        <v>1.532</v>
      </c>
      <c r="D7">
        <v>1.1320000000000001</v>
      </c>
      <c r="E7">
        <v>1.9370000000000001</v>
      </c>
      <c r="F7">
        <v>1.1280000000000001</v>
      </c>
      <c r="G7">
        <v>1.5589999999999999</v>
      </c>
      <c r="H7">
        <v>0.872</v>
      </c>
      <c r="I7">
        <v>1.7290000000000001</v>
      </c>
      <c r="J7">
        <v>1.2829999999999999</v>
      </c>
      <c r="K7">
        <v>1.367</v>
      </c>
      <c r="L7">
        <v>1.1659999999999999</v>
      </c>
    </row>
    <row r="8" spans="1:12" x14ac:dyDescent="0.35">
      <c r="A8">
        <v>1.9890000000000001</v>
      </c>
      <c r="B8">
        <v>0.81100000000000005</v>
      </c>
      <c r="C8">
        <v>1.1240000000000001</v>
      </c>
      <c r="D8">
        <v>1.2550000000000001</v>
      </c>
      <c r="E8">
        <v>1.2130000000000001</v>
      </c>
      <c r="F8">
        <v>1.383</v>
      </c>
      <c r="G8">
        <v>1.47</v>
      </c>
      <c r="H8">
        <v>1.4950000000000001</v>
      </c>
      <c r="I8">
        <v>1.611</v>
      </c>
      <c r="J8">
        <v>1.61</v>
      </c>
      <c r="K8">
        <v>1.33</v>
      </c>
      <c r="L8">
        <v>0.74099999999999999</v>
      </c>
    </row>
    <row r="9" spans="1:12" x14ac:dyDescent="0.35">
      <c r="A9">
        <v>2.21</v>
      </c>
      <c r="B9">
        <v>1.167</v>
      </c>
      <c r="C9">
        <v>1.218</v>
      </c>
      <c r="D9">
        <v>1.2649999999999999</v>
      </c>
      <c r="E9">
        <v>1.0229999999999999</v>
      </c>
      <c r="F9">
        <v>1.496</v>
      </c>
      <c r="G9">
        <v>1.591</v>
      </c>
      <c r="H9">
        <v>1.5269999999999999</v>
      </c>
      <c r="I9">
        <v>1.657</v>
      </c>
      <c r="J9">
        <v>1.4550000000000001</v>
      </c>
      <c r="K9">
        <v>1.371</v>
      </c>
      <c r="L9">
        <v>1.8080000000000001</v>
      </c>
    </row>
    <row r="10" spans="1:12" x14ac:dyDescent="0.35">
      <c r="A10" t="s">
        <v>0</v>
      </c>
    </row>
    <row r="15" spans="1:12" x14ac:dyDescent="0.35">
      <c r="B15" t="s">
        <v>9</v>
      </c>
      <c r="C15" t="s">
        <v>10</v>
      </c>
      <c r="D15" s="1" t="s">
        <v>11</v>
      </c>
    </row>
    <row r="16" spans="1:12" x14ac:dyDescent="0.35">
      <c r="A16" t="s">
        <v>1</v>
      </c>
      <c r="B16">
        <v>4.4999999999999998E-2</v>
      </c>
      <c r="C16">
        <v>300</v>
      </c>
      <c r="D16">
        <f>(79.317*B16*B16)-(315.69*B16)+(314.12)</f>
        <v>300.074566925</v>
      </c>
    </row>
    <row r="17" spans="1:12" x14ac:dyDescent="0.35">
      <c r="A17" t="s">
        <v>2</v>
      </c>
      <c r="B17">
        <v>0.623</v>
      </c>
      <c r="C17">
        <v>150</v>
      </c>
      <c r="D17">
        <f t="shared" ref="D17:D21" si="0">(79.317*B17*B17)-(315.69*B17)+(314.12)</f>
        <v>148.23035789300002</v>
      </c>
    </row>
    <row r="18" spans="1:12" x14ac:dyDescent="0.35">
      <c r="A18" t="s">
        <v>3</v>
      </c>
      <c r="B18">
        <v>1.01</v>
      </c>
      <c r="C18">
        <v>75</v>
      </c>
      <c r="D18">
        <f t="shared" si="0"/>
        <v>76.184371699999986</v>
      </c>
    </row>
    <row r="19" spans="1:12" x14ac:dyDescent="0.35">
      <c r="A19" t="s">
        <v>4</v>
      </c>
      <c r="B19">
        <v>1.2689999999999999</v>
      </c>
      <c r="C19">
        <v>37.5</v>
      </c>
      <c r="D19">
        <f t="shared" si="0"/>
        <v>41.238393437000013</v>
      </c>
    </row>
    <row r="20" spans="1:12" x14ac:dyDescent="0.35">
      <c r="A20" t="s">
        <v>5</v>
      </c>
      <c r="B20">
        <v>1.5049999999999999</v>
      </c>
      <c r="C20">
        <v>18.75</v>
      </c>
      <c r="D20">
        <f t="shared" si="0"/>
        <v>18.661537925000061</v>
      </c>
    </row>
    <row r="21" spans="1:12" x14ac:dyDescent="0.35">
      <c r="A21" t="s">
        <v>6</v>
      </c>
      <c r="B21">
        <v>1.69</v>
      </c>
      <c r="C21">
        <v>9.3800000000000008</v>
      </c>
      <c r="D21">
        <f t="shared" si="0"/>
        <v>7.141183700000056</v>
      </c>
    </row>
    <row r="22" spans="1:12" x14ac:dyDescent="0.35">
      <c r="A22" t="s">
        <v>7</v>
      </c>
      <c r="B22">
        <v>1.9890000000000001</v>
      </c>
      <c r="C22">
        <v>4.6900000000000004</v>
      </c>
      <c r="D22">
        <v>4.0002392999999996</v>
      </c>
    </row>
    <row r="23" spans="1:12" x14ac:dyDescent="0.35">
      <c r="A23" t="s">
        <v>8</v>
      </c>
      <c r="B23">
        <v>2.21</v>
      </c>
      <c r="C23">
        <v>0</v>
      </c>
    </row>
    <row r="30" spans="1:12" x14ac:dyDescent="0.35">
      <c r="I30" s="2"/>
      <c r="J30" s="2" t="s">
        <v>12</v>
      </c>
      <c r="K30" s="2"/>
      <c r="L30" s="2"/>
    </row>
    <row r="32" spans="1:12" x14ac:dyDescent="0.35">
      <c r="A32" s="3" t="s">
        <v>13</v>
      </c>
      <c r="B32" s="4" t="s">
        <v>9</v>
      </c>
      <c r="C32" s="5" t="s">
        <v>11</v>
      </c>
    </row>
    <row r="33" spans="1:3" x14ac:dyDescent="0.35">
      <c r="A33" s="6">
        <v>63</v>
      </c>
      <c r="B33" s="7">
        <v>1.2350000000000001</v>
      </c>
      <c r="C33" s="8">
        <f t="shared" ref="C33:C64" si="1">(79.317*B33*B33)-(315.69*B33)+(314.12)</f>
        <v>45.219121325000003</v>
      </c>
    </row>
    <row r="34" spans="1:3" x14ac:dyDescent="0.35">
      <c r="A34" s="6">
        <v>64</v>
      </c>
      <c r="B34" s="7">
        <v>1.7350000000000001</v>
      </c>
      <c r="C34" s="8">
        <f t="shared" si="1"/>
        <v>5.159866324999939</v>
      </c>
    </row>
    <row r="35" spans="1:3" x14ac:dyDescent="0.35">
      <c r="A35" s="6">
        <v>65</v>
      </c>
      <c r="B35" s="7">
        <v>0.52200000000000002</v>
      </c>
      <c r="C35" s="8">
        <f t="shared" si="1"/>
        <v>170.94243342800002</v>
      </c>
    </row>
    <row r="36" spans="1:3" x14ac:dyDescent="0.35">
      <c r="A36" s="6" t="s">
        <v>40</v>
      </c>
      <c r="B36" s="7">
        <v>0.81</v>
      </c>
      <c r="C36" s="8">
        <f t="shared" si="1"/>
        <v>110.45098369999999</v>
      </c>
    </row>
    <row r="37" spans="1:3" x14ac:dyDescent="0.35">
      <c r="A37" s="6">
        <v>66</v>
      </c>
      <c r="B37" s="7">
        <v>0.92800000000000005</v>
      </c>
      <c r="C37" s="8">
        <f t="shared" si="1"/>
        <v>89.466211327999986</v>
      </c>
    </row>
    <row r="38" spans="1:3" x14ac:dyDescent="0.35">
      <c r="A38" s="6">
        <v>67</v>
      </c>
      <c r="B38" s="7">
        <v>0.78900000000000003</v>
      </c>
      <c r="C38" s="8">
        <f t="shared" si="1"/>
        <v>114.41708815700002</v>
      </c>
    </row>
    <row r="39" spans="1:3" x14ac:dyDescent="0.35">
      <c r="A39" s="6" t="s">
        <v>41</v>
      </c>
      <c r="B39" s="7">
        <v>0.81100000000000005</v>
      </c>
      <c r="C39" s="8">
        <f t="shared" si="1"/>
        <v>110.26386655700003</v>
      </c>
    </row>
    <row r="40" spans="1:3" x14ac:dyDescent="0.35">
      <c r="A40" s="6">
        <v>68</v>
      </c>
      <c r="B40" s="7">
        <v>1.167</v>
      </c>
      <c r="C40" s="8">
        <f t="shared" si="1"/>
        <v>53.730719813000007</v>
      </c>
    </row>
    <row r="41" spans="1:3" x14ac:dyDescent="0.35">
      <c r="A41" s="6">
        <v>69</v>
      </c>
      <c r="B41" s="7">
        <v>1.3340000000000001</v>
      </c>
      <c r="C41" s="8">
        <f t="shared" si="1"/>
        <v>34.138583251999989</v>
      </c>
    </row>
    <row r="42" spans="1:3" x14ac:dyDescent="0.35">
      <c r="A42" s="6">
        <v>70</v>
      </c>
      <c r="B42" s="7">
        <v>1.34</v>
      </c>
      <c r="C42" s="8">
        <f t="shared" si="1"/>
        <v>33.517005199999971</v>
      </c>
    </row>
    <row r="43" spans="1:3" x14ac:dyDescent="0.35">
      <c r="A43" s="6">
        <v>71</v>
      </c>
      <c r="B43" s="7">
        <v>1.8860000000000001</v>
      </c>
      <c r="C43" s="8">
        <f t="shared" si="1"/>
        <v>0.85891173199996729</v>
      </c>
    </row>
    <row r="44" spans="1:3" x14ac:dyDescent="0.35">
      <c r="A44" s="6" t="s">
        <v>42</v>
      </c>
      <c r="B44" s="7">
        <v>1.72</v>
      </c>
      <c r="C44" s="8">
        <f t="shared" si="1"/>
        <v>5.7846127999999339</v>
      </c>
    </row>
    <row r="45" spans="1:3" x14ac:dyDescent="0.35">
      <c r="A45" s="6">
        <v>72</v>
      </c>
      <c r="B45" s="7">
        <v>1.59</v>
      </c>
      <c r="C45" s="8">
        <f t="shared" si="1"/>
        <v>12.694207699999993</v>
      </c>
    </row>
    <row r="46" spans="1:3" x14ac:dyDescent="0.35">
      <c r="A46" s="6" t="s">
        <v>43</v>
      </c>
      <c r="B46" s="7">
        <v>1.532</v>
      </c>
      <c r="C46" s="8">
        <f t="shared" si="1"/>
        <v>16.641822607999984</v>
      </c>
    </row>
    <row r="47" spans="1:3" x14ac:dyDescent="0.35">
      <c r="A47" s="6">
        <v>73</v>
      </c>
      <c r="B47" s="7">
        <v>1.1240000000000001</v>
      </c>
      <c r="C47" s="8">
        <f t="shared" si="1"/>
        <v>59.491634191999992</v>
      </c>
    </row>
    <row r="48" spans="1:3" x14ac:dyDescent="0.35">
      <c r="A48" s="6">
        <v>74</v>
      </c>
      <c r="B48" s="7">
        <v>1.218</v>
      </c>
      <c r="C48" s="8">
        <f t="shared" si="1"/>
        <v>47.278253108000001</v>
      </c>
    </row>
    <row r="49" spans="1:3" x14ac:dyDescent="0.35">
      <c r="A49" s="6">
        <v>75</v>
      </c>
      <c r="B49" s="7">
        <v>1.893</v>
      </c>
      <c r="C49" s="8">
        <f t="shared" si="1"/>
        <v>0.74725433299994393</v>
      </c>
    </row>
    <row r="50" spans="1:3" x14ac:dyDescent="0.35">
      <c r="A50" s="6">
        <v>76</v>
      </c>
      <c r="B50" s="7">
        <v>1.764</v>
      </c>
      <c r="C50" s="8">
        <f t="shared" si="1"/>
        <v>4.0532316320000064</v>
      </c>
    </row>
    <row r="51" spans="1:3" x14ac:dyDescent="0.35">
      <c r="A51" s="6" t="s">
        <v>44</v>
      </c>
      <c r="B51" s="7">
        <v>1.5620000000000001</v>
      </c>
      <c r="C51" s="8">
        <f t="shared" si="1"/>
        <v>14.533326547999991</v>
      </c>
    </row>
    <row r="52" spans="1:3" x14ac:dyDescent="0.35">
      <c r="A52" s="6">
        <v>77</v>
      </c>
      <c r="B52" s="7">
        <v>1.0860000000000001</v>
      </c>
      <c r="C52" s="8">
        <f t="shared" si="1"/>
        <v>64.826812531999963</v>
      </c>
    </row>
    <row r="53" spans="1:3" x14ac:dyDescent="0.35">
      <c r="A53" s="6" t="s">
        <v>45</v>
      </c>
      <c r="B53" s="7">
        <v>1.2390000000000001</v>
      </c>
      <c r="C53" s="8">
        <f t="shared" si="1"/>
        <v>44.741282356999989</v>
      </c>
    </row>
    <row r="54" spans="1:3" x14ac:dyDescent="0.35">
      <c r="A54" s="6">
        <v>78</v>
      </c>
      <c r="B54" s="7">
        <v>1.1320000000000001</v>
      </c>
      <c r="C54" s="8">
        <f t="shared" si="1"/>
        <v>58.397627408000005</v>
      </c>
    </row>
    <row r="55" spans="1:3" x14ac:dyDescent="0.35">
      <c r="A55" s="6">
        <v>79</v>
      </c>
      <c r="B55" s="7">
        <v>1.2550000000000001</v>
      </c>
      <c r="C55" s="8">
        <f t="shared" si="1"/>
        <v>42.855307924999977</v>
      </c>
    </row>
    <row r="56" spans="1:3" x14ac:dyDescent="0.35">
      <c r="A56" s="6">
        <v>80</v>
      </c>
      <c r="B56" s="7">
        <v>1.2649999999999999</v>
      </c>
      <c r="C56" s="8">
        <f t="shared" si="1"/>
        <v>41.697196324999993</v>
      </c>
    </row>
    <row r="57" spans="1:3" x14ac:dyDescent="0.35">
      <c r="A57" s="6">
        <v>81</v>
      </c>
      <c r="B57" s="7">
        <v>1.7290000000000001</v>
      </c>
      <c r="C57" s="8">
        <f t="shared" si="1"/>
        <v>5.4054817969999931</v>
      </c>
    </row>
    <row r="58" spans="1:3" x14ac:dyDescent="0.35">
      <c r="A58" s="6" t="s">
        <v>46</v>
      </c>
      <c r="B58" s="7">
        <v>1.8760000000000001</v>
      </c>
      <c r="C58" s="8">
        <f t="shared" si="1"/>
        <v>1.0319061919999513</v>
      </c>
    </row>
    <row r="59" spans="1:3" x14ac:dyDescent="0.35">
      <c r="A59" s="6">
        <v>82</v>
      </c>
      <c r="B59" s="7">
        <v>1.4710000000000001</v>
      </c>
      <c r="C59" s="8">
        <f t="shared" si="1"/>
        <v>21.369386597000016</v>
      </c>
    </row>
    <row r="60" spans="1:3" x14ac:dyDescent="0.35">
      <c r="A60" s="6" t="s">
        <v>47</v>
      </c>
      <c r="B60" s="7">
        <v>1.4650000000000001</v>
      </c>
      <c r="C60" s="8">
        <f t="shared" si="1"/>
        <v>21.866278324999996</v>
      </c>
    </row>
    <row r="61" spans="1:3" x14ac:dyDescent="0.35">
      <c r="A61" s="6">
        <v>83</v>
      </c>
      <c r="B61" s="7">
        <v>1.407</v>
      </c>
      <c r="C61" s="8">
        <f t="shared" si="1"/>
        <v>26.963989732999949</v>
      </c>
    </row>
    <row r="62" spans="1:3" x14ac:dyDescent="0.35">
      <c r="A62" s="6">
        <v>84</v>
      </c>
      <c r="B62" s="7">
        <v>1.9370000000000001</v>
      </c>
      <c r="C62" s="8">
        <f t="shared" si="1"/>
        <v>0.22339517299997169</v>
      </c>
    </row>
    <row r="63" spans="1:3" x14ac:dyDescent="0.35">
      <c r="A63" s="6">
        <v>85</v>
      </c>
      <c r="B63" s="7">
        <v>1.2130000000000001</v>
      </c>
      <c r="C63" s="8">
        <f t="shared" si="1"/>
        <v>47.892604972999948</v>
      </c>
    </row>
    <row r="64" spans="1:3" x14ac:dyDescent="0.35">
      <c r="A64" s="6">
        <v>86</v>
      </c>
      <c r="B64" s="7">
        <v>1.0229999999999999</v>
      </c>
      <c r="C64" s="8">
        <f t="shared" si="1"/>
        <v>74.176670693000005</v>
      </c>
    </row>
    <row r="65" spans="1:3" x14ac:dyDescent="0.35">
      <c r="A65" s="6" t="s">
        <v>48</v>
      </c>
      <c r="B65" s="7">
        <v>1.171</v>
      </c>
      <c r="C65" s="8">
        <f t="shared" ref="C65:C96" si="2">(79.317*B65*B65)-(315.69*B65)+(314.12)</f>
        <v>53.209732396999982</v>
      </c>
    </row>
    <row r="66" spans="1:3" x14ac:dyDescent="0.35">
      <c r="A66" s="6">
        <v>87</v>
      </c>
      <c r="B66" s="7">
        <v>1.3640000000000001</v>
      </c>
      <c r="C66" s="8">
        <f t="shared" si="2"/>
        <v>31.087801231999947</v>
      </c>
    </row>
    <row r="67" spans="1:3" x14ac:dyDescent="0.35">
      <c r="A67" s="6" t="s">
        <v>49</v>
      </c>
      <c r="B67" s="7">
        <v>1.246</v>
      </c>
      <c r="C67" s="8">
        <f t="shared" si="2"/>
        <v>43.911171572000001</v>
      </c>
    </row>
    <row r="68" spans="1:3" x14ac:dyDescent="0.35">
      <c r="A68" s="6">
        <v>88</v>
      </c>
      <c r="B68" s="7">
        <v>1.4490000000000001</v>
      </c>
      <c r="C68" s="8">
        <f t="shared" si="2"/>
        <v>23.219242516999998</v>
      </c>
    </row>
    <row r="69" spans="1:3" x14ac:dyDescent="0.35">
      <c r="A69" s="6">
        <v>89</v>
      </c>
      <c r="B69" s="7">
        <v>1.238</v>
      </c>
      <c r="C69" s="8">
        <f t="shared" si="2"/>
        <v>44.860504148000018</v>
      </c>
    </row>
    <row r="70" spans="1:3" x14ac:dyDescent="0.35">
      <c r="A70" s="6">
        <v>90</v>
      </c>
      <c r="B70" s="7">
        <v>1.1280000000000001</v>
      </c>
      <c r="C70" s="8">
        <f t="shared" si="2"/>
        <v>58.943361727999957</v>
      </c>
    </row>
    <row r="71" spans="1:3" x14ac:dyDescent="0.35">
      <c r="A71" s="6">
        <v>91</v>
      </c>
      <c r="B71" s="7">
        <v>1.383</v>
      </c>
      <c r="C71" s="8">
        <f t="shared" si="2"/>
        <v>29.229483413000025</v>
      </c>
    </row>
    <row r="72" spans="1:3" x14ac:dyDescent="0.35">
      <c r="A72" s="6" t="s">
        <v>50</v>
      </c>
      <c r="B72" s="7">
        <v>1.496</v>
      </c>
      <c r="C72" s="8">
        <f t="shared" si="2"/>
        <v>19.360475071999986</v>
      </c>
    </row>
    <row r="73" spans="1:3" x14ac:dyDescent="0.35">
      <c r="A73" s="6">
        <v>92</v>
      </c>
      <c r="B73" s="7">
        <v>1.5110000000000001</v>
      </c>
      <c r="C73" s="8">
        <f t="shared" si="2"/>
        <v>18.202718356999981</v>
      </c>
    </row>
    <row r="74" spans="1:3" x14ac:dyDescent="0.35">
      <c r="A74" s="6" t="s">
        <v>51</v>
      </c>
      <c r="B74" s="7">
        <v>1.5330000000000001</v>
      </c>
      <c r="C74" s="8">
        <f t="shared" si="2"/>
        <v>16.569239212999946</v>
      </c>
    </row>
    <row r="75" spans="1:3" x14ac:dyDescent="0.35">
      <c r="A75" s="6">
        <v>93</v>
      </c>
      <c r="B75" s="7">
        <v>1.544</v>
      </c>
      <c r="C75" s="8">
        <f t="shared" si="2"/>
        <v>15.781291711999984</v>
      </c>
    </row>
    <row r="76" spans="1:3" x14ac:dyDescent="0.35">
      <c r="A76" s="6">
        <v>94</v>
      </c>
      <c r="B76" s="7">
        <v>1.3819999999999999</v>
      </c>
      <c r="C76" s="8">
        <f t="shared" si="2"/>
        <v>29.325861907999979</v>
      </c>
    </row>
    <row r="77" spans="1:3" x14ac:dyDescent="0.35">
      <c r="A77" s="6">
        <v>95</v>
      </c>
      <c r="B77" s="7">
        <v>1.4450000000000001</v>
      </c>
      <c r="C77" s="8">
        <f t="shared" si="2"/>
        <v>23.563828924999996</v>
      </c>
    </row>
    <row r="78" spans="1:3" x14ac:dyDescent="0.35">
      <c r="A78" s="6">
        <v>96</v>
      </c>
      <c r="B78" s="7">
        <v>1.5589999999999999</v>
      </c>
      <c r="C78" s="8">
        <f t="shared" si="2"/>
        <v>14.737751476999961</v>
      </c>
    </row>
    <row r="79" spans="1:3" x14ac:dyDescent="0.35">
      <c r="A79" s="6" t="s">
        <v>52</v>
      </c>
      <c r="B79" s="7">
        <v>1.47</v>
      </c>
      <c r="C79" s="8">
        <f t="shared" si="2"/>
        <v>21.45180529999999</v>
      </c>
    </row>
    <row r="80" spans="1:3" x14ac:dyDescent="0.35">
      <c r="A80" s="6">
        <v>97</v>
      </c>
      <c r="B80" s="7">
        <v>1.591</v>
      </c>
      <c r="C80" s="8">
        <f t="shared" si="2"/>
        <v>12.630825076999997</v>
      </c>
    </row>
    <row r="81" spans="1:3" x14ac:dyDescent="0.35">
      <c r="A81" s="6" t="s">
        <v>53</v>
      </c>
      <c r="B81" s="7">
        <v>1.611</v>
      </c>
      <c r="C81" s="8">
        <f t="shared" si="2"/>
        <v>11.396485756999937</v>
      </c>
    </row>
    <row r="82" spans="1:3" x14ac:dyDescent="0.35">
      <c r="A82" s="6">
        <v>98</v>
      </c>
      <c r="B82" s="7">
        <v>0.90200000000000002</v>
      </c>
      <c r="C82" s="8">
        <f t="shared" si="2"/>
        <v>93.900248467999972</v>
      </c>
    </row>
    <row r="83" spans="1:3" x14ac:dyDescent="0.35">
      <c r="A83" s="6">
        <v>99</v>
      </c>
      <c r="B83" s="7">
        <v>1.498</v>
      </c>
      <c r="C83" s="8">
        <f t="shared" si="2"/>
        <v>19.204045267999959</v>
      </c>
    </row>
    <row r="84" spans="1:3" x14ac:dyDescent="0.35">
      <c r="A84" s="6">
        <v>100</v>
      </c>
      <c r="B84" s="7">
        <v>1.87</v>
      </c>
      <c r="C84" s="8">
        <f t="shared" si="2"/>
        <v>1.1433172999999215</v>
      </c>
    </row>
    <row r="85" spans="1:3" x14ac:dyDescent="0.35">
      <c r="A85" s="6">
        <v>101</v>
      </c>
      <c r="B85" s="7">
        <v>0.751</v>
      </c>
      <c r="C85" s="8">
        <f t="shared" si="2"/>
        <v>121.77167731700001</v>
      </c>
    </row>
    <row r="86" spans="1:3" x14ac:dyDescent="0.35">
      <c r="A86" s="6" t="s">
        <v>54</v>
      </c>
      <c r="B86" s="7">
        <v>0.872</v>
      </c>
      <c r="C86" s="8">
        <f t="shared" si="2"/>
        <v>99.149697728000007</v>
      </c>
    </row>
    <row r="87" spans="1:3" x14ac:dyDescent="0.35">
      <c r="A87" s="6">
        <v>102</v>
      </c>
      <c r="B87" s="7">
        <v>1.4950000000000001</v>
      </c>
      <c r="C87" s="8">
        <f t="shared" si="2"/>
        <v>19.438927924999973</v>
      </c>
    </row>
    <row r="88" spans="1:3" x14ac:dyDescent="0.35">
      <c r="A88" s="6" t="s">
        <v>55</v>
      </c>
      <c r="B88" s="7">
        <v>1.5269999999999999</v>
      </c>
      <c r="C88" s="8">
        <f t="shared" si="2"/>
        <v>17.007119092999972</v>
      </c>
    </row>
    <row r="89" spans="1:3" x14ac:dyDescent="0.35">
      <c r="A89" s="6">
        <v>103</v>
      </c>
      <c r="B89" s="7">
        <v>1.7850000000000001</v>
      </c>
      <c r="C89" s="8">
        <f t="shared" si="2"/>
        <v>3.335158325000009</v>
      </c>
    </row>
    <row r="90" spans="1:3" x14ac:dyDescent="0.35">
      <c r="A90" s="6">
        <v>104</v>
      </c>
      <c r="B90" s="7">
        <v>1.262</v>
      </c>
      <c r="C90" s="8">
        <f t="shared" si="2"/>
        <v>42.04296414800001</v>
      </c>
    </row>
    <row r="91" spans="1:3" x14ac:dyDescent="0.35">
      <c r="A91" s="6">
        <v>105</v>
      </c>
      <c r="B91" s="7">
        <v>1.3080000000000001</v>
      </c>
      <c r="C91" s="8">
        <f t="shared" si="2"/>
        <v>36.898079887999984</v>
      </c>
    </row>
    <row r="92" spans="1:3" x14ac:dyDescent="0.35">
      <c r="A92" s="6">
        <v>106</v>
      </c>
      <c r="B92" s="7">
        <v>1.69</v>
      </c>
      <c r="C92" s="8">
        <f t="shared" si="2"/>
        <v>7.141183700000056</v>
      </c>
    </row>
    <row r="93" spans="1:3" x14ac:dyDescent="0.35">
      <c r="A93" s="6" t="s">
        <v>56</v>
      </c>
      <c r="B93" s="7">
        <v>1.6260000000000001</v>
      </c>
      <c r="C93" s="8">
        <f t="shared" si="2"/>
        <v>10.512372691999985</v>
      </c>
    </row>
    <row r="94" spans="1:3" x14ac:dyDescent="0.35">
      <c r="A94" s="6">
        <v>107</v>
      </c>
      <c r="B94" s="7">
        <v>1.7290000000000001</v>
      </c>
      <c r="C94" s="8">
        <f t="shared" si="2"/>
        <v>5.4054817969999931</v>
      </c>
    </row>
    <row r="95" spans="1:3" x14ac:dyDescent="0.35">
      <c r="A95" s="6" t="s">
        <v>57</v>
      </c>
      <c r="B95" s="7">
        <v>1.611</v>
      </c>
      <c r="C95" s="8">
        <f t="shared" si="2"/>
        <v>11.396485756999937</v>
      </c>
    </row>
    <row r="96" spans="1:3" x14ac:dyDescent="0.35">
      <c r="A96" s="6">
        <v>108</v>
      </c>
      <c r="B96" s="7">
        <v>1.657</v>
      </c>
      <c r="C96" s="8">
        <f t="shared" si="2"/>
        <v>8.7983117329999914</v>
      </c>
    </row>
    <row r="97" spans="1:3" x14ac:dyDescent="0.35">
      <c r="A97" s="6">
        <v>109</v>
      </c>
      <c r="B97" s="7">
        <v>1.145</v>
      </c>
      <c r="C97" s="8">
        <f t="shared" ref="C97:C120" si="3">(79.317*B97*B97)-(315.69*B97)+(314.12)</f>
        <v>56.641519924999955</v>
      </c>
    </row>
    <row r="98" spans="1:3" x14ac:dyDescent="0.35">
      <c r="A98" s="6">
        <v>110</v>
      </c>
      <c r="B98" s="7">
        <v>1.74</v>
      </c>
      <c r="C98" s="8">
        <f t="shared" si="3"/>
        <v>4.9595491999999695</v>
      </c>
    </row>
    <row r="99" spans="1:3" x14ac:dyDescent="0.35">
      <c r="A99" s="6">
        <v>111</v>
      </c>
      <c r="B99" s="7">
        <v>1.3820000000000001</v>
      </c>
      <c r="C99" s="8">
        <f t="shared" si="3"/>
        <v>29.325861907999979</v>
      </c>
    </row>
    <row r="100" spans="1:3" x14ac:dyDescent="0.35">
      <c r="A100" s="6" t="s">
        <v>58</v>
      </c>
      <c r="B100" s="7">
        <v>1.4060000000000001</v>
      </c>
      <c r="C100" s="8">
        <f t="shared" si="3"/>
        <v>27.056561011999975</v>
      </c>
    </row>
    <row r="101" spans="1:3" x14ac:dyDescent="0.35">
      <c r="A101" s="6">
        <v>112</v>
      </c>
      <c r="B101" s="7">
        <v>1.0189999999999999</v>
      </c>
      <c r="C101" s="8">
        <f t="shared" si="3"/>
        <v>74.791569436999964</v>
      </c>
    </row>
    <row r="102" spans="1:3" x14ac:dyDescent="0.35">
      <c r="A102" s="6">
        <v>113</v>
      </c>
      <c r="B102" s="7">
        <v>1.2829999999999999</v>
      </c>
      <c r="C102" s="8">
        <f t="shared" si="3"/>
        <v>39.652571212999987</v>
      </c>
    </row>
    <row r="103" spans="1:3" x14ac:dyDescent="0.35">
      <c r="A103" s="6">
        <v>114</v>
      </c>
      <c r="B103" s="7">
        <v>1.61</v>
      </c>
      <c r="C103" s="8">
        <f t="shared" si="3"/>
        <v>11.456695699999955</v>
      </c>
    </row>
    <row r="104" spans="1:3" x14ac:dyDescent="0.35">
      <c r="A104" s="6">
        <v>115</v>
      </c>
      <c r="B104" s="7">
        <v>1.4550000000000001</v>
      </c>
      <c r="C104" s="8">
        <f t="shared" si="3"/>
        <v>22.707121925000024</v>
      </c>
    </row>
    <row r="105" spans="1:3" x14ac:dyDescent="0.35">
      <c r="A105" s="6">
        <v>116</v>
      </c>
      <c r="B105" s="7">
        <v>1.4950000000000001</v>
      </c>
      <c r="C105" s="8">
        <f t="shared" si="3"/>
        <v>19.438927924999973</v>
      </c>
    </row>
    <row r="106" spans="1:3" x14ac:dyDescent="0.35">
      <c r="A106" s="6">
        <v>117</v>
      </c>
      <c r="B106" s="7">
        <v>1.5489999999999999</v>
      </c>
      <c r="C106" s="8">
        <f t="shared" si="3"/>
        <v>15.429479116999971</v>
      </c>
    </row>
    <row r="107" spans="1:3" x14ac:dyDescent="0.35">
      <c r="A107" s="6">
        <v>118</v>
      </c>
      <c r="B107" s="7">
        <v>1.702</v>
      </c>
      <c r="C107" s="8">
        <f t="shared" si="3"/>
        <v>6.5814228679998905</v>
      </c>
    </row>
    <row r="108" spans="1:3" x14ac:dyDescent="0.35">
      <c r="A108" s="6">
        <v>119</v>
      </c>
      <c r="B108" s="7">
        <v>1.9140000000000001</v>
      </c>
      <c r="C108" s="8">
        <f t="shared" si="3"/>
        <v>0.45892053199997918</v>
      </c>
    </row>
    <row r="109" spans="1:3" x14ac:dyDescent="0.35">
      <c r="A109" s="6">
        <v>120</v>
      </c>
      <c r="B109" s="7">
        <v>1.397</v>
      </c>
      <c r="C109" s="8">
        <f t="shared" si="3"/>
        <v>27.896841053000003</v>
      </c>
    </row>
    <row r="110" spans="1:3" x14ac:dyDescent="0.35">
      <c r="A110" s="6">
        <v>121</v>
      </c>
      <c r="B110" s="7">
        <v>1.367</v>
      </c>
      <c r="C110" s="8">
        <f t="shared" si="3"/>
        <v>30.790575412999999</v>
      </c>
    </row>
    <row r="111" spans="1:3" x14ac:dyDescent="0.35">
      <c r="A111" s="6">
        <v>122</v>
      </c>
      <c r="B111" s="7">
        <v>1.33</v>
      </c>
      <c r="C111" s="8">
        <f t="shared" si="3"/>
        <v>34.556141299999979</v>
      </c>
    </row>
    <row r="112" spans="1:3" x14ac:dyDescent="0.35">
      <c r="A112" s="6">
        <v>123</v>
      </c>
      <c r="B112" s="7">
        <v>1.371</v>
      </c>
      <c r="C112" s="8">
        <f t="shared" si="3"/>
        <v>30.396495197000036</v>
      </c>
    </row>
    <row r="113" spans="1:3" x14ac:dyDescent="0.35">
      <c r="A113" s="6">
        <v>124</v>
      </c>
      <c r="B113" s="7">
        <v>1.0940000000000001</v>
      </c>
      <c r="C113" s="8">
        <f t="shared" si="3"/>
        <v>63.684581011999967</v>
      </c>
    </row>
    <row r="114" spans="1:3" x14ac:dyDescent="0.35">
      <c r="A114" s="6">
        <v>125</v>
      </c>
      <c r="B114" s="7">
        <v>1.4410000000000001</v>
      </c>
      <c r="C114" s="8">
        <f t="shared" si="3"/>
        <v>23.910953477000021</v>
      </c>
    </row>
    <row r="115" spans="1:3" x14ac:dyDescent="0.35">
      <c r="A115" s="6">
        <v>126</v>
      </c>
      <c r="B115" s="7">
        <v>1.8480000000000001</v>
      </c>
      <c r="C115" s="8">
        <f t="shared" si="3"/>
        <v>1.6006839679999416</v>
      </c>
    </row>
    <row r="116" spans="1:3" x14ac:dyDescent="0.35">
      <c r="A116" s="6">
        <v>127</v>
      </c>
      <c r="B116" s="7">
        <v>1.0089999999999999</v>
      </c>
      <c r="C116" s="8">
        <f t="shared" si="3"/>
        <v>76.339920677000009</v>
      </c>
    </row>
    <row r="117" spans="1:3" x14ac:dyDescent="0.35">
      <c r="A117" s="6">
        <v>128</v>
      </c>
      <c r="B117" s="7">
        <v>1.4370000000000001</v>
      </c>
      <c r="C117" s="8">
        <f t="shared" si="3"/>
        <v>24.26061617299996</v>
      </c>
    </row>
    <row r="118" spans="1:3" x14ac:dyDescent="0.35">
      <c r="A118" s="6">
        <v>129</v>
      </c>
      <c r="B118" s="7">
        <v>1.1659999999999999</v>
      </c>
      <c r="C118" s="8">
        <f t="shared" si="3"/>
        <v>53.86136325199999</v>
      </c>
    </row>
    <row r="119" spans="1:3" x14ac:dyDescent="0.35">
      <c r="A119" s="6">
        <v>130</v>
      </c>
      <c r="B119" s="7">
        <v>0.74099999999999999</v>
      </c>
      <c r="C119" s="8">
        <f t="shared" si="3"/>
        <v>123.74516767700001</v>
      </c>
    </row>
    <row r="120" spans="1:3" x14ac:dyDescent="0.35">
      <c r="A120" s="9">
        <v>131</v>
      </c>
      <c r="B120" s="10">
        <v>1.8080000000000001</v>
      </c>
      <c r="C120" s="11">
        <f t="shared" si="3"/>
        <v>2.6289658880000388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melatonın1</vt:lpstr>
      <vt:lpstr>melatonin2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2020-08-20T11:46:28Z</dcterms:created>
  <dcterms:modified xsi:type="dcterms:W3CDTF">2020-08-20T16:21:50Z</dcterms:modified>
</cp:coreProperties>
</file>