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 Drive\2020\Hizmet alımları\webe yüklenenler\Ladine Baykal Çelik\26.06.2020\"/>
    </mc:Choice>
  </mc:AlternateContent>
  <xr:revisionPtr revIDLastSave="0" documentId="13_ncr:1_{A4D36763-00F7-4719-82C8-8F2E72DFEF75}" xr6:coauthVersionLast="45" xr6:coauthVersionMax="45" xr10:uidLastSave="{00000000-0000-0000-0000-000000000000}"/>
  <bookViews>
    <workbookView xWindow="-110" yWindow="-110" windowWidth="21820" windowHeight="14020" xr2:uid="{00000000-000D-0000-FFFF-FFFF00000000}"/>
  </bookViews>
  <sheets>
    <sheet name="Sayfa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</calcChain>
</file>

<file path=xl/sharedStrings.xml><?xml version="1.0" encoding="utf-8"?>
<sst xmlns="http://schemas.openxmlformats.org/spreadsheetml/2006/main" count="76" uniqueCount="76">
  <si>
    <t>Numune Adı</t>
  </si>
  <si>
    <t>OSI</t>
  </si>
  <si>
    <t>Disülfit</t>
  </si>
  <si>
    <t>TAS(mmol/L)</t>
  </si>
  <si>
    <t>TOS (µmol/L)</t>
  </si>
  <si>
    <t>TTL(µmol/L)</t>
  </si>
  <si>
    <t>NTL(µmol/L)</t>
  </si>
  <si>
    <t>Kullanılan cihaz: Mindray marka BS300 model tam otomatik biyokimya cihazı</t>
  </si>
  <si>
    <t>A4</t>
  </si>
  <si>
    <t>A5</t>
  </si>
  <si>
    <t>A6</t>
  </si>
  <si>
    <t>A7</t>
  </si>
  <si>
    <t>A8</t>
  </si>
  <si>
    <t>A11</t>
  </si>
  <si>
    <t>A12</t>
  </si>
  <si>
    <t>A16</t>
  </si>
  <si>
    <t>A17</t>
  </si>
  <si>
    <t>A18</t>
  </si>
  <si>
    <t>B2</t>
  </si>
  <si>
    <t>B4</t>
  </si>
  <si>
    <t>B5</t>
  </si>
  <si>
    <t>B8</t>
  </si>
  <si>
    <t>B11</t>
  </si>
  <si>
    <t>B12</t>
  </si>
  <si>
    <t>B14</t>
  </si>
  <si>
    <t>B15</t>
  </si>
  <si>
    <t>B16</t>
  </si>
  <si>
    <t>B17</t>
  </si>
  <si>
    <t>C2</t>
  </si>
  <si>
    <t>C4</t>
  </si>
  <si>
    <t>C5</t>
  </si>
  <si>
    <t>C11</t>
  </si>
  <si>
    <t>C13</t>
  </si>
  <si>
    <t>C14</t>
  </si>
  <si>
    <t>C15</t>
  </si>
  <si>
    <t>C16</t>
  </si>
  <si>
    <t>C17</t>
  </si>
  <si>
    <t>C18</t>
  </si>
  <si>
    <t>D3</t>
  </si>
  <si>
    <t>D4</t>
  </si>
  <si>
    <t>D5</t>
  </si>
  <si>
    <t>D6</t>
  </si>
  <si>
    <t>D7</t>
  </si>
  <si>
    <t>D9</t>
  </si>
  <si>
    <t>D14</t>
  </si>
  <si>
    <t>D15</t>
  </si>
  <si>
    <t>D16</t>
  </si>
  <si>
    <t>D18</t>
  </si>
  <si>
    <t>E2</t>
  </si>
  <si>
    <t>E3</t>
  </si>
  <si>
    <t>E4</t>
  </si>
  <si>
    <t>E5</t>
  </si>
  <si>
    <t>E6</t>
  </si>
  <si>
    <t>E7</t>
  </si>
  <si>
    <t>E9</t>
  </si>
  <si>
    <t>E13</t>
  </si>
  <si>
    <t>E14</t>
  </si>
  <si>
    <t>E17</t>
  </si>
  <si>
    <t>TP( g/dl)</t>
  </si>
  <si>
    <t>AST( U/L)</t>
  </si>
  <si>
    <t>ALT( U/L)</t>
  </si>
  <si>
    <t>CHOL( mg/dl)</t>
  </si>
  <si>
    <t>LDL( mg/dl)</t>
  </si>
  <si>
    <t>ALB( g/dl)</t>
  </si>
  <si>
    <t>TAS: Total Antioxidant Status</t>
  </si>
  <si>
    <t>TOS: Total Oxidant Status</t>
  </si>
  <si>
    <t>OSI: Oxidative Stress Index</t>
  </si>
  <si>
    <t>TTL: Total Thıol</t>
  </si>
  <si>
    <t>NTL: Natıve Thıol</t>
  </si>
  <si>
    <t>Disülfit: Thıol/ Disülfit Dengesi</t>
  </si>
  <si>
    <t>CHOL: Cholesterol</t>
  </si>
  <si>
    <t>LDL: LDL Cholesterol</t>
  </si>
  <si>
    <t>TP: Total Proteın</t>
  </si>
  <si>
    <t>AST: Aspartat Aminotransferaz</t>
  </si>
  <si>
    <t>ALT: Alanin Aminotransferaz</t>
  </si>
  <si>
    <t>ALB: Albumın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</si>
</sst>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Border="1" applyAlignment="1">
      <alignment horizontal="center" vertical="center"/>
    </xf>
    <xf numFmtId="0" fontId="1" fillId="2" borderId="1" xfId="0" applyFont="1" applyFill="1" applyBorder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4" borderId="4" xfId="0" applyFill="1" applyBorder="1"/>
    <xf numFmtId="0" fontId="0" fillId="3" borderId="5" xfId="0" applyFill="1" applyBorder="1" applyAlignment="1">
      <alignment horizontal="center"/>
    </xf>
    <xf numFmtId="164" fontId="0" fillId="3" borderId="5" xfId="0" applyNumberFormat="1" applyFill="1" applyBorder="1" applyAlignment="1">
      <alignment horizontal="center" vertical="center"/>
    </xf>
    <xf numFmtId="0" fontId="0" fillId="3" borderId="6" xfId="0" applyFill="1" applyBorder="1" applyAlignment="1">
      <alignment horizontal="center"/>
    </xf>
    <xf numFmtId="0" fontId="0" fillId="3" borderId="5" xfId="0" applyFont="1" applyFill="1" applyBorder="1" applyAlignment="1">
      <alignment horizontal="center"/>
    </xf>
    <xf numFmtId="0" fontId="0" fillId="4" borderId="7" xfId="0" applyFill="1" applyBorder="1"/>
    <xf numFmtId="0" fontId="0" fillId="3" borderId="8" xfId="0" applyFill="1" applyBorder="1" applyAlignment="1">
      <alignment horizontal="center"/>
    </xf>
    <xf numFmtId="164" fontId="0" fillId="3" borderId="8" xfId="0" applyNumberFormat="1" applyFill="1" applyBorder="1" applyAlignment="1">
      <alignment horizontal="center" vertical="center"/>
    </xf>
    <xf numFmtId="0" fontId="0" fillId="3" borderId="9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771319</xdr:colOff>
      <xdr:row>52</xdr:row>
      <xdr:rowOff>19050</xdr:rowOff>
    </xdr:from>
    <xdr:to>
      <xdr:col>10</xdr:col>
      <xdr:colOff>76200</xdr:colOff>
      <xdr:row>71</xdr:row>
      <xdr:rowOff>27511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57594" y="9925050"/>
          <a:ext cx="2781506" cy="3627961"/>
        </a:xfrm>
        <a:prstGeom prst="rect">
          <a:avLst/>
        </a:prstGeom>
      </xdr:spPr>
    </xdr:pic>
    <xdr:clientData/>
  </xdr:twoCellAnchor>
  <xdr:twoCellAnchor editAs="oneCell">
    <xdr:from>
      <xdr:col>10</xdr:col>
      <xdr:colOff>111429</xdr:colOff>
      <xdr:row>52</xdr:row>
      <xdr:rowOff>19901</xdr:rowOff>
    </xdr:from>
    <xdr:to>
      <xdr:col>16</xdr:col>
      <xdr:colOff>152399</xdr:colOff>
      <xdr:row>71</xdr:row>
      <xdr:rowOff>19050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74329" y="9925901"/>
          <a:ext cx="4174820" cy="3618649"/>
        </a:xfrm>
        <a:prstGeom prst="rect">
          <a:avLst/>
        </a:prstGeom>
      </xdr:spPr>
    </xdr:pic>
    <xdr:clientData/>
  </xdr:twoCellAnchor>
  <xdr:twoCellAnchor editAs="oneCell">
    <xdr:from>
      <xdr:col>0</xdr:col>
      <xdr:colOff>28576</xdr:colOff>
      <xdr:row>71</xdr:row>
      <xdr:rowOff>179057</xdr:rowOff>
    </xdr:from>
    <xdr:to>
      <xdr:col>6</xdr:col>
      <xdr:colOff>533401</xdr:colOff>
      <xdr:row>83</xdr:row>
      <xdr:rowOff>152173</xdr:rowOff>
    </xdr:to>
    <xdr:pic>
      <xdr:nvPicPr>
        <xdr:cNvPr id="4" name="Resim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6" y="13704557"/>
          <a:ext cx="4991100" cy="2259116"/>
        </a:xfrm>
        <a:prstGeom prst="rect">
          <a:avLst/>
        </a:prstGeom>
      </xdr:spPr>
    </xdr:pic>
    <xdr:clientData/>
  </xdr:twoCellAnchor>
  <xdr:twoCellAnchor editAs="oneCell">
    <xdr:from>
      <xdr:col>6</xdr:col>
      <xdr:colOff>614221</xdr:colOff>
      <xdr:row>72</xdr:row>
      <xdr:rowOff>7045</xdr:rowOff>
    </xdr:from>
    <xdr:to>
      <xdr:col>14</xdr:col>
      <xdr:colOff>552449</xdr:colOff>
      <xdr:row>110</xdr:row>
      <xdr:rowOff>27404</xdr:rowOff>
    </xdr:to>
    <xdr:pic>
      <xdr:nvPicPr>
        <xdr:cNvPr id="5" name="Resim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00496" y="13723045"/>
          <a:ext cx="6329503" cy="725935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4"/>
  <sheetViews>
    <sheetView tabSelected="1" workbookViewId="0">
      <selection activeCell="G60" sqref="G60"/>
    </sheetView>
  </sheetViews>
  <sheetFormatPr defaultRowHeight="14.5" x14ac:dyDescent="0.35"/>
  <cols>
    <col min="1" max="1" width="19.1796875" customWidth="1"/>
    <col min="2" max="2" width="12.81640625" style="1" customWidth="1"/>
    <col min="3" max="3" width="13.81640625" style="1" customWidth="1"/>
    <col min="4" max="4" width="8.7265625" style="1" customWidth="1"/>
    <col min="5" max="5" width="0.1796875" style="1" customWidth="1"/>
    <col min="6" max="6" width="12.54296875" style="1" customWidth="1"/>
    <col min="7" max="7" width="15" style="1" customWidth="1"/>
    <col min="8" max="8" width="8.7265625" style="1"/>
    <col min="9" max="9" width="14.54296875" style="1" customWidth="1"/>
    <col min="10" max="10" width="13.81640625" style="1" customWidth="1"/>
    <col min="11" max="11" width="9.54296875" style="1" customWidth="1"/>
    <col min="12" max="12" width="10.453125" customWidth="1"/>
    <col min="13" max="13" width="10.7265625" customWidth="1"/>
    <col min="14" max="14" width="13" customWidth="1"/>
  </cols>
  <sheetData>
    <row r="1" spans="1:14" x14ac:dyDescent="0.35">
      <c r="A1" s="3" t="s">
        <v>0</v>
      </c>
      <c r="B1" s="4" t="s">
        <v>3</v>
      </c>
      <c r="C1" s="4" t="s">
        <v>4</v>
      </c>
      <c r="D1" s="4" t="s">
        <v>1</v>
      </c>
      <c r="E1" s="4"/>
      <c r="F1" s="4" t="s">
        <v>5</v>
      </c>
      <c r="G1" s="4" t="s">
        <v>6</v>
      </c>
      <c r="H1" s="4" t="s">
        <v>2</v>
      </c>
      <c r="I1" s="4" t="s">
        <v>62</v>
      </c>
      <c r="J1" s="4" t="s">
        <v>61</v>
      </c>
      <c r="K1" s="4" t="s">
        <v>58</v>
      </c>
      <c r="L1" s="4" t="s">
        <v>59</v>
      </c>
      <c r="M1" s="4" t="s">
        <v>60</v>
      </c>
      <c r="N1" s="5" t="s">
        <v>63</v>
      </c>
    </row>
    <row r="2" spans="1:14" x14ac:dyDescent="0.35">
      <c r="A2" s="6" t="s">
        <v>8</v>
      </c>
      <c r="B2" s="7">
        <v>1.07</v>
      </c>
      <c r="C2" s="7">
        <v>8.5399999999999991</v>
      </c>
      <c r="D2" s="8">
        <f t="shared" ref="D2:D51" si="0">(C2/(B2*1000))*100</f>
        <v>0.79813084112149524</v>
      </c>
      <c r="E2" s="7"/>
      <c r="F2" s="7">
        <v>761</v>
      </c>
      <c r="G2" s="7">
        <v>204</v>
      </c>
      <c r="H2" s="7">
        <f t="shared" ref="H2:H51" si="1">(F2-G2)/2</f>
        <v>278.5</v>
      </c>
      <c r="I2" s="7">
        <v>19.100000000000001</v>
      </c>
      <c r="J2" s="7">
        <v>139</v>
      </c>
      <c r="K2" s="7">
        <v>5.8</v>
      </c>
      <c r="L2" s="7">
        <v>220</v>
      </c>
      <c r="M2" s="7">
        <v>28</v>
      </c>
      <c r="N2" s="9">
        <v>1.69</v>
      </c>
    </row>
    <row r="3" spans="1:14" x14ac:dyDescent="0.35">
      <c r="A3" s="6" t="s">
        <v>9</v>
      </c>
      <c r="B3" s="7">
        <v>1.25</v>
      </c>
      <c r="C3" s="7">
        <v>5.98</v>
      </c>
      <c r="D3" s="8">
        <f t="shared" si="0"/>
        <v>0.47839999999999999</v>
      </c>
      <c r="E3" s="7"/>
      <c r="F3" s="7">
        <v>528</v>
      </c>
      <c r="G3" s="7">
        <v>248</v>
      </c>
      <c r="H3" s="7">
        <f t="shared" si="1"/>
        <v>140</v>
      </c>
      <c r="I3" s="7">
        <v>12.4</v>
      </c>
      <c r="J3" s="7">
        <v>107</v>
      </c>
      <c r="K3" s="7">
        <v>2.38</v>
      </c>
      <c r="L3" s="7">
        <v>446</v>
      </c>
      <c r="M3" s="7">
        <v>19</v>
      </c>
      <c r="N3" s="9">
        <v>1.4</v>
      </c>
    </row>
    <row r="4" spans="1:14" x14ac:dyDescent="0.35">
      <c r="A4" s="6" t="s">
        <v>10</v>
      </c>
      <c r="B4" s="7">
        <v>0.93</v>
      </c>
      <c r="C4" s="7">
        <v>10.59</v>
      </c>
      <c r="D4" s="8">
        <f t="shared" si="0"/>
        <v>1.1387096774193548</v>
      </c>
      <c r="E4" s="7"/>
      <c r="F4" s="7">
        <v>612</v>
      </c>
      <c r="G4" s="7">
        <v>264</v>
      </c>
      <c r="H4" s="7">
        <f t="shared" si="1"/>
        <v>174</v>
      </c>
      <c r="I4" s="7">
        <v>11.3</v>
      </c>
      <c r="J4" s="7">
        <v>90</v>
      </c>
      <c r="K4" s="7">
        <v>1.89</v>
      </c>
      <c r="L4" s="7">
        <v>283</v>
      </c>
      <c r="M4" s="7">
        <v>12</v>
      </c>
      <c r="N4" s="9">
        <v>1.28</v>
      </c>
    </row>
    <row r="5" spans="1:14" x14ac:dyDescent="0.35">
      <c r="A5" s="6" t="s">
        <v>11</v>
      </c>
      <c r="B5" s="7">
        <v>1.2</v>
      </c>
      <c r="C5" s="7">
        <v>3.69</v>
      </c>
      <c r="D5" s="8">
        <f t="shared" si="0"/>
        <v>0.3075</v>
      </c>
      <c r="E5" s="7"/>
      <c r="F5" s="7">
        <v>595</v>
      </c>
      <c r="G5" s="7">
        <v>138</v>
      </c>
      <c r="H5" s="7">
        <f t="shared" si="1"/>
        <v>228.5</v>
      </c>
      <c r="I5" s="7">
        <v>11.3</v>
      </c>
      <c r="J5" s="7">
        <v>104</v>
      </c>
      <c r="K5" s="7">
        <v>1.75</v>
      </c>
      <c r="L5" s="7">
        <v>464</v>
      </c>
      <c r="M5" s="7">
        <v>11</v>
      </c>
      <c r="N5" s="9">
        <v>1.19</v>
      </c>
    </row>
    <row r="6" spans="1:14" x14ac:dyDescent="0.35">
      <c r="A6" s="6" t="s">
        <v>12</v>
      </c>
      <c r="B6" s="7">
        <v>1.1299999999999999</v>
      </c>
      <c r="C6" s="7">
        <v>6.18</v>
      </c>
      <c r="D6" s="8">
        <f t="shared" si="0"/>
        <v>0.54690265486725653</v>
      </c>
      <c r="E6" s="7"/>
      <c r="F6" s="7">
        <v>745</v>
      </c>
      <c r="G6" s="7">
        <v>120</v>
      </c>
      <c r="H6" s="7">
        <f t="shared" si="1"/>
        <v>312.5</v>
      </c>
      <c r="I6" s="7">
        <v>12.8</v>
      </c>
      <c r="J6" s="7">
        <v>116</v>
      </c>
      <c r="K6" s="7">
        <v>1.83</v>
      </c>
      <c r="L6" s="7">
        <v>434</v>
      </c>
      <c r="M6" s="7">
        <v>9</v>
      </c>
      <c r="N6" s="9">
        <v>1.28</v>
      </c>
    </row>
    <row r="7" spans="1:14" x14ac:dyDescent="0.35">
      <c r="A7" s="6" t="s">
        <v>13</v>
      </c>
      <c r="B7" s="7">
        <v>1.1499999999999999</v>
      </c>
      <c r="C7" s="7">
        <v>5.82</v>
      </c>
      <c r="D7" s="8">
        <f t="shared" si="0"/>
        <v>0.50608695652173918</v>
      </c>
      <c r="E7" s="7"/>
      <c r="F7" s="7">
        <v>706</v>
      </c>
      <c r="G7" s="7">
        <v>148</v>
      </c>
      <c r="H7" s="7">
        <f t="shared" si="1"/>
        <v>279</v>
      </c>
      <c r="I7" s="7">
        <v>13.5</v>
      </c>
      <c r="J7" s="7">
        <v>97</v>
      </c>
      <c r="K7" s="7">
        <v>2.2200000000000002</v>
      </c>
      <c r="L7" s="7">
        <v>372</v>
      </c>
      <c r="M7" s="7">
        <v>7</v>
      </c>
      <c r="N7" s="9">
        <v>1.56</v>
      </c>
    </row>
    <row r="8" spans="1:14" x14ac:dyDescent="0.35">
      <c r="A8" s="6" t="s">
        <v>14</v>
      </c>
      <c r="B8" s="7">
        <v>1.36</v>
      </c>
      <c r="C8" s="7">
        <v>6.8</v>
      </c>
      <c r="D8" s="8">
        <f t="shared" si="0"/>
        <v>0.5</v>
      </c>
      <c r="E8" s="7"/>
      <c r="F8" s="7">
        <v>645</v>
      </c>
      <c r="G8" s="7">
        <v>110</v>
      </c>
      <c r="H8" s="7">
        <f t="shared" si="1"/>
        <v>267.5</v>
      </c>
      <c r="I8" s="7">
        <v>8.1</v>
      </c>
      <c r="J8" s="7">
        <v>84</v>
      </c>
      <c r="K8" s="7">
        <v>1.85</v>
      </c>
      <c r="L8" s="7">
        <v>297</v>
      </c>
      <c r="M8" s="7">
        <v>6</v>
      </c>
      <c r="N8" s="9">
        <v>1.41</v>
      </c>
    </row>
    <row r="9" spans="1:14" x14ac:dyDescent="0.35">
      <c r="A9" s="6" t="s">
        <v>15</v>
      </c>
      <c r="B9" s="7">
        <v>1</v>
      </c>
      <c r="C9" s="7">
        <v>5.1100000000000003</v>
      </c>
      <c r="D9" s="8">
        <f t="shared" si="0"/>
        <v>0.51100000000000001</v>
      </c>
      <c r="E9" s="7"/>
      <c r="F9" s="7">
        <v>552</v>
      </c>
      <c r="G9" s="7">
        <v>212</v>
      </c>
      <c r="H9" s="7">
        <f t="shared" si="1"/>
        <v>170</v>
      </c>
      <c r="I9" s="7">
        <v>11.4</v>
      </c>
      <c r="J9" s="7">
        <v>96</v>
      </c>
      <c r="K9" s="7">
        <v>1.81</v>
      </c>
      <c r="L9" s="7">
        <v>298</v>
      </c>
      <c r="M9" s="7">
        <v>12</v>
      </c>
      <c r="N9" s="9">
        <v>1.34</v>
      </c>
    </row>
    <row r="10" spans="1:14" x14ac:dyDescent="0.35">
      <c r="A10" s="6" t="s">
        <v>16</v>
      </c>
      <c r="B10" s="7">
        <v>1.22</v>
      </c>
      <c r="C10" s="7">
        <v>5.0999999999999996</v>
      </c>
      <c r="D10" s="8">
        <f t="shared" si="0"/>
        <v>0.41803278688524587</v>
      </c>
      <c r="E10" s="7"/>
      <c r="F10" s="7">
        <v>660</v>
      </c>
      <c r="G10" s="7">
        <v>203</v>
      </c>
      <c r="H10" s="7">
        <f t="shared" si="1"/>
        <v>228.5</v>
      </c>
      <c r="I10" s="7">
        <v>13.5</v>
      </c>
      <c r="J10" s="7">
        <v>90</v>
      </c>
      <c r="K10" s="7">
        <v>1.72</v>
      </c>
      <c r="L10" s="7">
        <v>552</v>
      </c>
      <c r="M10" s="7">
        <v>8</v>
      </c>
      <c r="N10" s="9">
        <v>1.31</v>
      </c>
    </row>
    <row r="11" spans="1:14" x14ac:dyDescent="0.35">
      <c r="A11" s="6" t="s">
        <v>17</v>
      </c>
      <c r="B11" s="7">
        <v>1.18</v>
      </c>
      <c r="C11" s="7">
        <v>3.82</v>
      </c>
      <c r="D11" s="8">
        <f t="shared" si="0"/>
        <v>0.32372881355932204</v>
      </c>
      <c r="E11" s="7"/>
      <c r="F11" s="7">
        <v>773</v>
      </c>
      <c r="G11" s="7">
        <v>122</v>
      </c>
      <c r="H11" s="7">
        <f t="shared" si="1"/>
        <v>325.5</v>
      </c>
      <c r="I11" s="7">
        <v>23.6</v>
      </c>
      <c r="J11" s="7">
        <v>119</v>
      </c>
      <c r="K11" s="7">
        <v>2.19</v>
      </c>
      <c r="L11" s="7">
        <v>467</v>
      </c>
      <c r="M11" s="7">
        <v>9</v>
      </c>
      <c r="N11" s="9">
        <v>1.64</v>
      </c>
    </row>
    <row r="12" spans="1:14" x14ac:dyDescent="0.35">
      <c r="A12" s="6" t="s">
        <v>18</v>
      </c>
      <c r="B12" s="7">
        <v>1.6</v>
      </c>
      <c r="C12" s="7">
        <v>4.8</v>
      </c>
      <c r="D12" s="8">
        <f t="shared" si="0"/>
        <v>0.3</v>
      </c>
      <c r="E12" s="7"/>
      <c r="F12" s="7">
        <v>667</v>
      </c>
      <c r="G12" s="7">
        <v>87</v>
      </c>
      <c r="H12" s="7">
        <f t="shared" si="1"/>
        <v>290</v>
      </c>
      <c r="I12" s="7">
        <v>10.9</v>
      </c>
      <c r="J12" s="7">
        <v>93</v>
      </c>
      <c r="K12" s="7">
        <v>1.61</v>
      </c>
      <c r="L12" s="7">
        <v>258</v>
      </c>
      <c r="M12" s="7">
        <v>9</v>
      </c>
      <c r="N12" s="9">
        <v>1.23</v>
      </c>
    </row>
    <row r="13" spans="1:14" x14ac:dyDescent="0.35">
      <c r="A13" s="6" t="s">
        <v>19</v>
      </c>
      <c r="B13" s="7">
        <v>1.07</v>
      </c>
      <c r="C13" s="7">
        <v>5.94</v>
      </c>
      <c r="D13" s="8">
        <f t="shared" si="0"/>
        <v>0.55514018691588785</v>
      </c>
      <c r="E13" s="7"/>
      <c r="F13" s="7">
        <v>626</v>
      </c>
      <c r="G13" s="7">
        <v>160</v>
      </c>
      <c r="H13" s="7">
        <f t="shared" si="1"/>
        <v>233</v>
      </c>
      <c r="I13" s="7">
        <v>22.6</v>
      </c>
      <c r="J13" s="7">
        <v>147</v>
      </c>
      <c r="K13" s="7">
        <v>2.0699999999999998</v>
      </c>
      <c r="L13" s="7">
        <v>210</v>
      </c>
      <c r="M13" s="7">
        <v>14</v>
      </c>
      <c r="N13" s="9">
        <v>1.51</v>
      </c>
    </row>
    <row r="14" spans="1:14" x14ac:dyDescent="0.35">
      <c r="A14" s="6" t="s">
        <v>20</v>
      </c>
      <c r="B14" s="7">
        <v>1.1599999999999999</v>
      </c>
      <c r="C14" s="7">
        <v>5.22</v>
      </c>
      <c r="D14" s="8">
        <f t="shared" si="0"/>
        <v>0.44999999999999996</v>
      </c>
      <c r="E14" s="7"/>
      <c r="F14" s="7">
        <v>655</v>
      </c>
      <c r="G14" s="7">
        <v>186</v>
      </c>
      <c r="H14" s="7">
        <f t="shared" si="1"/>
        <v>234.5</v>
      </c>
      <c r="I14" s="7">
        <v>20.7</v>
      </c>
      <c r="J14" s="7">
        <v>126</v>
      </c>
      <c r="K14" s="7">
        <v>1.89</v>
      </c>
      <c r="L14" s="7">
        <v>302</v>
      </c>
      <c r="M14" s="7">
        <v>10</v>
      </c>
      <c r="N14" s="9">
        <v>1.39</v>
      </c>
    </row>
    <row r="15" spans="1:14" x14ac:dyDescent="0.35">
      <c r="A15" s="6" t="s">
        <v>21</v>
      </c>
      <c r="B15" s="7">
        <v>1.1599999999999999</v>
      </c>
      <c r="C15" s="7">
        <v>8.35</v>
      </c>
      <c r="D15" s="8">
        <f t="shared" si="0"/>
        <v>0.71982758620689657</v>
      </c>
      <c r="E15" s="7"/>
      <c r="F15" s="7">
        <v>766</v>
      </c>
      <c r="G15" s="7">
        <v>121</v>
      </c>
      <c r="H15" s="7">
        <f t="shared" si="1"/>
        <v>322.5</v>
      </c>
      <c r="I15" s="7">
        <v>14.1</v>
      </c>
      <c r="J15" s="7">
        <v>92</v>
      </c>
      <c r="K15" s="7">
        <v>1.68</v>
      </c>
      <c r="L15" s="7">
        <v>326</v>
      </c>
      <c r="M15" s="7">
        <v>11</v>
      </c>
      <c r="N15" s="9">
        <v>1.31</v>
      </c>
    </row>
    <row r="16" spans="1:14" x14ac:dyDescent="0.35">
      <c r="A16" s="6" t="s">
        <v>22</v>
      </c>
      <c r="B16" s="7">
        <v>1.59</v>
      </c>
      <c r="C16" s="7">
        <v>9.2799999999999994</v>
      </c>
      <c r="D16" s="8">
        <f t="shared" si="0"/>
        <v>0.58364779874213835</v>
      </c>
      <c r="E16" s="7"/>
      <c r="F16" s="7">
        <v>662</v>
      </c>
      <c r="G16" s="7">
        <v>108</v>
      </c>
      <c r="H16" s="7">
        <f t="shared" si="1"/>
        <v>277</v>
      </c>
      <c r="I16" s="7">
        <v>9.1</v>
      </c>
      <c r="J16" s="7">
        <v>89</v>
      </c>
      <c r="K16" s="7">
        <v>1.77</v>
      </c>
      <c r="L16" s="7">
        <v>353</v>
      </c>
      <c r="M16" s="7">
        <v>12</v>
      </c>
      <c r="N16" s="9">
        <v>1.34</v>
      </c>
    </row>
    <row r="17" spans="1:14" x14ac:dyDescent="0.35">
      <c r="A17" s="6" t="s">
        <v>23</v>
      </c>
      <c r="B17" s="7">
        <v>1.22</v>
      </c>
      <c r="C17" s="7">
        <v>6.02</v>
      </c>
      <c r="D17" s="8">
        <f t="shared" si="0"/>
        <v>0.4934426229508197</v>
      </c>
      <c r="E17" s="7"/>
      <c r="F17" s="7">
        <v>737</v>
      </c>
      <c r="G17" s="7">
        <v>113</v>
      </c>
      <c r="H17" s="7">
        <f t="shared" si="1"/>
        <v>312</v>
      </c>
      <c r="I17" s="7">
        <v>15.7</v>
      </c>
      <c r="J17" s="7">
        <v>95</v>
      </c>
      <c r="K17" s="7">
        <v>1.71</v>
      </c>
      <c r="L17" s="7">
        <v>315</v>
      </c>
      <c r="M17" s="7">
        <v>8</v>
      </c>
      <c r="N17" s="9">
        <v>1.33</v>
      </c>
    </row>
    <row r="18" spans="1:14" x14ac:dyDescent="0.35">
      <c r="A18" s="6" t="s">
        <v>24</v>
      </c>
      <c r="B18" s="7">
        <v>1.23</v>
      </c>
      <c r="C18" s="7">
        <v>7.26</v>
      </c>
      <c r="D18" s="8">
        <f t="shared" si="0"/>
        <v>0.59024390243902436</v>
      </c>
      <c r="E18" s="7"/>
      <c r="F18" s="7">
        <v>676</v>
      </c>
      <c r="G18" s="7">
        <v>123</v>
      </c>
      <c r="H18" s="7">
        <f t="shared" si="1"/>
        <v>276.5</v>
      </c>
      <c r="I18" s="7">
        <v>15.1</v>
      </c>
      <c r="J18" s="7">
        <v>100</v>
      </c>
      <c r="K18" s="7">
        <v>2.1</v>
      </c>
      <c r="L18" s="7">
        <v>236</v>
      </c>
      <c r="M18" s="7">
        <v>8</v>
      </c>
      <c r="N18" s="9">
        <v>1.59</v>
      </c>
    </row>
    <row r="19" spans="1:14" x14ac:dyDescent="0.35">
      <c r="A19" s="6" t="s">
        <v>25</v>
      </c>
      <c r="B19" s="7">
        <v>1.01</v>
      </c>
      <c r="C19" s="7">
        <v>6.7</v>
      </c>
      <c r="D19" s="8">
        <f t="shared" si="0"/>
        <v>0.6633663366336634</v>
      </c>
      <c r="E19" s="7"/>
      <c r="F19" s="7">
        <v>747</v>
      </c>
      <c r="G19" s="7">
        <v>218</v>
      </c>
      <c r="H19" s="7">
        <f t="shared" si="1"/>
        <v>264.5</v>
      </c>
      <c r="I19" s="7">
        <v>19.2</v>
      </c>
      <c r="J19" s="7">
        <v>115</v>
      </c>
      <c r="K19" s="7">
        <v>2.12</v>
      </c>
      <c r="L19" s="7">
        <v>364</v>
      </c>
      <c r="M19" s="7">
        <v>9</v>
      </c>
      <c r="N19" s="9">
        <v>1.6</v>
      </c>
    </row>
    <row r="20" spans="1:14" x14ac:dyDescent="0.35">
      <c r="A20" s="6" t="s">
        <v>26</v>
      </c>
      <c r="B20" s="7">
        <v>1.74</v>
      </c>
      <c r="C20" s="7">
        <v>5.64</v>
      </c>
      <c r="D20" s="8">
        <f t="shared" si="0"/>
        <v>0.32413793103448274</v>
      </c>
      <c r="E20" s="7"/>
      <c r="F20" s="7">
        <v>861</v>
      </c>
      <c r="G20" s="7">
        <v>187</v>
      </c>
      <c r="H20" s="7">
        <f t="shared" si="1"/>
        <v>337</v>
      </c>
      <c r="I20" s="7">
        <v>14.5</v>
      </c>
      <c r="J20" s="7">
        <v>98</v>
      </c>
      <c r="K20" s="7">
        <v>1.95</v>
      </c>
      <c r="L20" s="7">
        <v>328</v>
      </c>
      <c r="M20" s="7">
        <v>9</v>
      </c>
      <c r="N20" s="9">
        <v>1.45</v>
      </c>
    </row>
    <row r="21" spans="1:14" x14ac:dyDescent="0.35">
      <c r="A21" s="6" t="s">
        <v>27</v>
      </c>
      <c r="B21" s="7">
        <v>0.86</v>
      </c>
      <c r="C21" s="7">
        <v>4.51</v>
      </c>
      <c r="D21" s="8">
        <f t="shared" si="0"/>
        <v>0.52441860465116275</v>
      </c>
      <c r="E21" s="7"/>
      <c r="F21" s="7">
        <v>693</v>
      </c>
      <c r="G21" s="7">
        <v>98</v>
      </c>
      <c r="H21" s="7">
        <f t="shared" si="1"/>
        <v>297.5</v>
      </c>
      <c r="I21" s="7">
        <v>9.9</v>
      </c>
      <c r="J21" s="7">
        <v>76</v>
      </c>
      <c r="K21" s="7">
        <v>1.58</v>
      </c>
      <c r="L21" s="7">
        <v>296</v>
      </c>
      <c r="M21" s="7">
        <v>7</v>
      </c>
      <c r="N21" s="9">
        <v>1.22</v>
      </c>
    </row>
    <row r="22" spans="1:14" x14ac:dyDescent="0.35">
      <c r="A22" s="6" t="s">
        <v>28</v>
      </c>
      <c r="B22" s="7">
        <v>1.48</v>
      </c>
      <c r="C22" s="7">
        <v>11.19</v>
      </c>
      <c r="D22" s="8">
        <f t="shared" si="0"/>
        <v>0.75608108108108107</v>
      </c>
      <c r="E22" s="7"/>
      <c r="F22" s="7">
        <v>919</v>
      </c>
      <c r="G22" s="7">
        <v>122</v>
      </c>
      <c r="H22" s="7">
        <f t="shared" si="1"/>
        <v>398.5</v>
      </c>
      <c r="I22" s="7">
        <v>21.3</v>
      </c>
      <c r="J22" s="7">
        <v>125</v>
      </c>
      <c r="K22" s="7">
        <v>2.36</v>
      </c>
      <c r="L22" s="7">
        <v>238</v>
      </c>
      <c r="M22" s="7">
        <v>10</v>
      </c>
      <c r="N22" s="9">
        <v>1.73</v>
      </c>
    </row>
    <row r="23" spans="1:14" x14ac:dyDescent="0.35">
      <c r="A23" s="6" t="s">
        <v>29</v>
      </c>
      <c r="B23" s="7">
        <v>0.87</v>
      </c>
      <c r="C23" s="7">
        <v>7.49</v>
      </c>
      <c r="D23" s="8">
        <f t="shared" si="0"/>
        <v>0.86091954022988504</v>
      </c>
      <c r="E23" s="7"/>
      <c r="F23" s="7">
        <v>743</v>
      </c>
      <c r="G23" s="7">
        <v>204</v>
      </c>
      <c r="H23" s="7">
        <f t="shared" si="1"/>
        <v>269.5</v>
      </c>
      <c r="I23" s="7">
        <v>20.6</v>
      </c>
      <c r="J23" s="7">
        <v>100</v>
      </c>
      <c r="K23" s="7">
        <v>1.9</v>
      </c>
      <c r="L23" s="7">
        <v>212</v>
      </c>
      <c r="M23" s="7">
        <v>9</v>
      </c>
      <c r="N23" s="9">
        <v>1.51</v>
      </c>
    </row>
    <row r="24" spans="1:14" x14ac:dyDescent="0.35">
      <c r="A24" s="6" t="s">
        <v>30</v>
      </c>
      <c r="B24" s="7">
        <v>1.2</v>
      </c>
      <c r="C24" s="7">
        <v>5.9</v>
      </c>
      <c r="D24" s="8">
        <f t="shared" si="0"/>
        <v>0.49166666666666675</v>
      </c>
      <c r="E24" s="7"/>
      <c r="F24" s="7">
        <v>721</v>
      </c>
      <c r="G24" s="7">
        <v>210</v>
      </c>
      <c r="H24" s="7">
        <f t="shared" si="1"/>
        <v>255.5</v>
      </c>
      <c r="I24" s="7">
        <v>20</v>
      </c>
      <c r="J24" s="7">
        <v>138</v>
      </c>
      <c r="K24" s="7">
        <v>2.02</v>
      </c>
      <c r="L24" s="7">
        <v>214</v>
      </c>
      <c r="M24" s="7">
        <v>6</v>
      </c>
      <c r="N24" s="9">
        <v>1.47</v>
      </c>
    </row>
    <row r="25" spans="1:14" x14ac:dyDescent="0.35">
      <c r="A25" s="6" t="s">
        <v>31</v>
      </c>
      <c r="B25" s="7">
        <v>1.36</v>
      </c>
      <c r="C25" s="7">
        <v>8.49</v>
      </c>
      <c r="D25" s="8">
        <f t="shared" si="0"/>
        <v>0.62426470588235294</v>
      </c>
      <c r="E25" s="7"/>
      <c r="F25" s="7">
        <v>664</v>
      </c>
      <c r="G25" s="7">
        <v>129</v>
      </c>
      <c r="H25" s="7">
        <f t="shared" si="1"/>
        <v>267.5</v>
      </c>
      <c r="I25" s="7">
        <v>8.6</v>
      </c>
      <c r="J25" s="7">
        <v>77</v>
      </c>
      <c r="K25" s="7">
        <v>1.57</v>
      </c>
      <c r="L25" s="7">
        <v>234</v>
      </c>
      <c r="M25" s="7">
        <v>17</v>
      </c>
      <c r="N25" s="9">
        <v>1.2</v>
      </c>
    </row>
    <row r="26" spans="1:14" x14ac:dyDescent="0.35">
      <c r="A26" s="6" t="s">
        <v>32</v>
      </c>
      <c r="B26" s="7">
        <v>1.1599999999999999</v>
      </c>
      <c r="C26" s="7">
        <v>7.42</v>
      </c>
      <c r="D26" s="8">
        <f t="shared" si="0"/>
        <v>0.6396551724137931</v>
      </c>
      <c r="E26" s="7"/>
      <c r="F26" s="7">
        <v>713</v>
      </c>
      <c r="G26" s="7">
        <v>75</v>
      </c>
      <c r="H26" s="7">
        <f t="shared" si="1"/>
        <v>319</v>
      </c>
      <c r="I26" s="7">
        <v>14</v>
      </c>
      <c r="J26" s="7">
        <v>83</v>
      </c>
      <c r="K26" s="7">
        <v>1.69</v>
      </c>
      <c r="L26" s="7">
        <v>317</v>
      </c>
      <c r="M26" s="7">
        <v>10</v>
      </c>
      <c r="N26" s="9">
        <v>1.32</v>
      </c>
    </row>
    <row r="27" spans="1:14" x14ac:dyDescent="0.35">
      <c r="A27" s="6" t="s">
        <v>33</v>
      </c>
      <c r="B27" s="7">
        <v>1.0900000000000001</v>
      </c>
      <c r="C27" s="7">
        <v>8.3699999999999992</v>
      </c>
      <c r="D27" s="8">
        <f t="shared" si="0"/>
        <v>0.76788990825688064</v>
      </c>
      <c r="E27" s="7"/>
      <c r="F27" s="7">
        <v>955</v>
      </c>
      <c r="G27" s="7">
        <v>116</v>
      </c>
      <c r="H27" s="7">
        <f t="shared" si="1"/>
        <v>419.5</v>
      </c>
      <c r="I27" s="7">
        <v>11.8</v>
      </c>
      <c r="J27" s="7">
        <v>89</v>
      </c>
      <c r="K27" s="7">
        <v>1.75</v>
      </c>
      <c r="L27" s="7">
        <v>289</v>
      </c>
      <c r="M27" s="7">
        <v>7</v>
      </c>
      <c r="N27" s="9">
        <v>1.32</v>
      </c>
    </row>
    <row r="28" spans="1:14" x14ac:dyDescent="0.35">
      <c r="A28" s="6" t="s">
        <v>34</v>
      </c>
      <c r="B28" s="7">
        <v>1.95</v>
      </c>
      <c r="C28" s="7">
        <v>3.79</v>
      </c>
      <c r="D28" s="8">
        <f t="shared" si="0"/>
        <v>0.19435897435897434</v>
      </c>
      <c r="E28" s="7"/>
      <c r="F28" s="7">
        <v>670</v>
      </c>
      <c r="G28" s="7">
        <v>161</v>
      </c>
      <c r="H28" s="7">
        <f t="shared" si="1"/>
        <v>254.5</v>
      </c>
      <c r="I28" s="7">
        <v>17.399999999999999</v>
      </c>
      <c r="J28" s="7">
        <v>100</v>
      </c>
      <c r="K28" s="7">
        <v>2.0299999999999998</v>
      </c>
      <c r="L28" s="7">
        <v>472</v>
      </c>
      <c r="M28" s="7">
        <v>6</v>
      </c>
      <c r="N28" s="9">
        <v>1.52</v>
      </c>
    </row>
    <row r="29" spans="1:14" x14ac:dyDescent="0.35">
      <c r="A29" s="6" t="s">
        <v>35</v>
      </c>
      <c r="B29" s="7">
        <v>0.94</v>
      </c>
      <c r="C29" s="7">
        <v>5.96</v>
      </c>
      <c r="D29" s="8">
        <f t="shared" si="0"/>
        <v>0.63404255319148939</v>
      </c>
      <c r="E29" s="7"/>
      <c r="F29" s="7">
        <v>690</v>
      </c>
      <c r="G29" s="7">
        <v>181</v>
      </c>
      <c r="H29" s="7">
        <f t="shared" si="1"/>
        <v>254.5</v>
      </c>
      <c r="I29" s="7">
        <v>9.5</v>
      </c>
      <c r="J29" s="7">
        <v>81</v>
      </c>
      <c r="K29" s="7">
        <v>1.55</v>
      </c>
      <c r="L29" s="7">
        <v>451</v>
      </c>
      <c r="M29" s="7">
        <v>7</v>
      </c>
      <c r="N29" s="9">
        <v>1.2</v>
      </c>
    </row>
    <row r="30" spans="1:14" x14ac:dyDescent="0.35">
      <c r="A30" s="6" t="s">
        <v>36</v>
      </c>
      <c r="B30" s="7">
        <v>0.93</v>
      </c>
      <c r="C30" s="7">
        <v>6.03</v>
      </c>
      <c r="D30" s="8">
        <f t="shared" si="0"/>
        <v>0.64838709677419359</v>
      </c>
      <c r="E30" s="7"/>
      <c r="F30" s="7">
        <v>692</v>
      </c>
      <c r="G30" s="7">
        <v>183</v>
      </c>
      <c r="H30" s="7">
        <f t="shared" si="1"/>
        <v>254.5</v>
      </c>
      <c r="I30" s="7">
        <v>14.7</v>
      </c>
      <c r="J30" s="7">
        <v>101</v>
      </c>
      <c r="K30" s="7">
        <v>1.86</v>
      </c>
      <c r="L30" s="7">
        <v>382</v>
      </c>
      <c r="M30" s="7">
        <v>9</v>
      </c>
      <c r="N30" s="9">
        <v>1.34</v>
      </c>
    </row>
    <row r="31" spans="1:14" x14ac:dyDescent="0.35">
      <c r="A31" s="6" t="s">
        <v>37</v>
      </c>
      <c r="B31" s="7">
        <v>1.51</v>
      </c>
      <c r="C31" s="7">
        <v>8.36</v>
      </c>
      <c r="D31" s="8">
        <f t="shared" si="0"/>
        <v>0.55364238410596023</v>
      </c>
      <c r="E31" s="7"/>
      <c r="F31" s="7">
        <v>968</v>
      </c>
      <c r="G31" s="7">
        <v>159</v>
      </c>
      <c r="H31" s="7">
        <f t="shared" si="1"/>
        <v>404.5</v>
      </c>
      <c r="I31" s="7">
        <v>15.1</v>
      </c>
      <c r="J31" s="7">
        <v>108</v>
      </c>
      <c r="K31" s="7">
        <v>2.09</v>
      </c>
      <c r="L31" s="7">
        <v>391</v>
      </c>
      <c r="M31" s="7">
        <v>7</v>
      </c>
      <c r="N31" s="9">
        <v>1.59</v>
      </c>
    </row>
    <row r="32" spans="1:14" x14ac:dyDescent="0.35">
      <c r="A32" s="6" t="s">
        <v>38</v>
      </c>
      <c r="B32" s="7">
        <v>1.39</v>
      </c>
      <c r="C32" s="7">
        <v>6.38</v>
      </c>
      <c r="D32" s="8">
        <f t="shared" si="0"/>
        <v>0.45899280575539564</v>
      </c>
      <c r="E32" s="7"/>
      <c r="F32" s="7">
        <v>543</v>
      </c>
      <c r="G32" s="7">
        <v>146</v>
      </c>
      <c r="H32" s="7">
        <f t="shared" si="1"/>
        <v>198.5</v>
      </c>
      <c r="I32" s="7">
        <v>10.9</v>
      </c>
      <c r="J32" s="7">
        <v>83</v>
      </c>
      <c r="K32" s="7">
        <v>1.46</v>
      </c>
      <c r="L32" s="7">
        <v>406</v>
      </c>
      <c r="M32" s="7">
        <v>7</v>
      </c>
      <c r="N32" s="9">
        <v>1.1200000000000001</v>
      </c>
    </row>
    <row r="33" spans="1:14" x14ac:dyDescent="0.35">
      <c r="A33" s="6" t="s">
        <v>39</v>
      </c>
      <c r="B33" s="7">
        <v>1.1499999999999999</v>
      </c>
      <c r="C33" s="7">
        <v>6.62</v>
      </c>
      <c r="D33" s="8">
        <f t="shared" si="0"/>
        <v>0.57565217391304346</v>
      </c>
      <c r="E33" s="7"/>
      <c r="F33" s="7">
        <v>663</v>
      </c>
      <c r="G33" s="7">
        <v>182</v>
      </c>
      <c r="H33" s="7">
        <f t="shared" si="1"/>
        <v>240.5</v>
      </c>
      <c r="I33" s="7">
        <v>14.9</v>
      </c>
      <c r="J33" s="7">
        <v>112</v>
      </c>
      <c r="K33" s="7">
        <v>1.9</v>
      </c>
      <c r="L33" s="7">
        <v>325</v>
      </c>
      <c r="M33" s="7">
        <v>13</v>
      </c>
      <c r="N33" s="9">
        <v>1.42</v>
      </c>
    </row>
    <row r="34" spans="1:14" x14ac:dyDescent="0.35">
      <c r="A34" s="6" t="s">
        <v>40</v>
      </c>
      <c r="B34" s="7">
        <v>1.17</v>
      </c>
      <c r="C34" s="7">
        <v>5.01</v>
      </c>
      <c r="D34" s="8">
        <f t="shared" si="0"/>
        <v>0.42820512820512818</v>
      </c>
      <c r="E34" s="7"/>
      <c r="F34" s="7">
        <v>585</v>
      </c>
      <c r="G34" s="7">
        <v>190</v>
      </c>
      <c r="H34" s="7">
        <f t="shared" si="1"/>
        <v>197.5</v>
      </c>
      <c r="I34" s="7">
        <v>14.2</v>
      </c>
      <c r="J34" s="7">
        <v>85</v>
      </c>
      <c r="K34" s="7">
        <v>1.43</v>
      </c>
      <c r="L34" s="7">
        <v>411</v>
      </c>
      <c r="M34" s="7">
        <v>6</v>
      </c>
      <c r="N34" s="9">
        <v>1.1399999999999999</v>
      </c>
    </row>
    <row r="35" spans="1:14" x14ac:dyDescent="0.35">
      <c r="A35" s="6" t="s">
        <v>41</v>
      </c>
      <c r="B35" s="7">
        <v>0.98</v>
      </c>
      <c r="C35" s="7">
        <v>4.75</v>
      </c>
      <c r="D35" s="8">
        <f t="shared" si="0"/>
        <v>0.48469387755102039</v>
      </c>
      <c r="E35" s="7"/>
      <c r="F35" s="7">
        <v>490</v>
      </c>
      <c r="G35" s="7">
        <v>83</v>
      </c>
      <c r="H35" s="7">
        <f t="shared" si="1"/>
        <v>203.5</v>
      </c>
      <c r="I35" s="7">
        <v>10.3</v>
      </c>
      <c r="J35" s="7">
        <v>91</v>
      </c>
      <c r="K35" s="7">
        <v>1.3</v>
      </c>
      <c r="L35" s="7">
        <v>241</v>
      </c>
      <c r="M35" s="7">
        <v>6</v>
      </c>
      <c r="N35" s="9">
        <v>0.99</v>
      </c>
    </row>
    <row r="36" spans="1:14" x14ac:dyDescent="0.35">
      <c r="A36" s="6" t="s">
        <v>42</v>
      </c>
      <c r="B36" s="7">
        <v>1.26</v>
      </c>
      <c r="C36" s="7">
        <v>5.37</v>
      </c>
      <c r="D36" s="8">
        <f t="shared" si="0"/>
        <v>0.42619047619047618</v>
      </c>
      <c r="E36" s="7"/>
      <c r="F36" s="7">
        <v>664</v>
      </c>
      <c r="G36" s="7">
        <v>115</v>
      </c>
      <c r="H36" s="7">
        <f t="shared" si="1"/>
        <v>274.5</v>
      </c>
      <c r="I36" s="7">
        <v>8.8000000000000007</v>
      </c>
      <c r="J36" s="7">
        <v>93</v>
      </c>
      <c r="K36" s="7">
        <v>1.49</v>
      </c>
      <c r="L36" s="7">
        <v>364</v>
      </c>
      <c r="M36" s="7">
        <v>16</v>
      </c>
      <c r="N36" s="9">
        <v>1.1100000000000001</v>
      </c>
    </row>
    <row r="37" spans="1:14" x14ac:dyDescent="0.35">
      <c r="A37" s="6" t="s">
        <v>43</v>
      </c>
      <c r="B37" s="7">
        <v>1.06</v>
      </c>
      <c r="C37" s="7">
        <v>4.8899999999999997</v>
      </c>
      <c r="D37" s="8">
        <f t="shared" si="0"/>
        <v>0.46132075471698114</v>
      </c>
      <c r="E37" s="7"/>
      <c r="F37" s="7">
        <v>988</v>
      </c>
      <c r="G37" s="7">
        <v>141</v>
      </c>
      <c r="H37" s="7">
        <f t="shared" si="1"/>
        <v>423.5</v>
      </c>
      <c r="I37" s="7">
        <v>20.399999999999999</v>
      </c>
      <c r="J37" s="7">
        <v>104</v>
      </c>
      <c r="K37" s="7">
        <v>1.98</v>
      </c>
      <c r="L37" s="7">
        <v>300</v>
      </c>
      <c r="M37" s="7">
        <v>11</v>
      </c>
      <c r="N37" s="9">
        <v>1.45</v>
      </c>
    </row>
    <row r="38" spans="1:14" x14ac:dyDescent="0.35">
      <c r="A38" s="6" t="s">
        <v>44</v>
      </c>
      <c r="B38" s="7">
        <v>1.33</v>
      </c>
      <c r="C38" s="7">
        <v>6.5</v>
      </c>
      <c r="D38" s="8">
        <f t="shared" si="0"/>
        <v>0.48872180451127822</v>
      </c>
      <c r="E38" s="7"/>
      <c r="F38" s="7">
        <v>775</v>
      </c>
      <c r="G38" s="7">
        <v>94</v>
      </c>
      <c r="H38" s="7">
        <f t="shared" si="1"/>
        <v>340.5</v>
      </c>
      <c r="I38" s="7">
        <v>14.1</v>
      </c>
      <c r="J38" s="7">
        <v>110</v>
      </c>
      <c r="K38" s="7">
        <v>1.72</v>
      </c>
      <c r="L38" s="7">
        <v>261</v>
      </c>
      <c r="M38" s="7">
        <v>8</v>
      </c>
      <c r="N38" s="9">
        <v>1.36</v>
      </c>
    </row>
    <row r="39" spans="1:14" x14ac:dyDescent="0.35">
      <c r="A39" s="6" t="s">
        <v>45</v>
      </c>
      <c r="B39" s="7">
        <v>0.73</v>
      </c>
      <c r="C39" s="7">
        <v>4.6500000000000004</v>
      </c>
      <c r="D39" s="8">
        <f t="shared" si="0"/>
        <v>0.63698630136986312</v>
      </c>
      <c r="E39" s="7"/>
      <c r="F39" s="7">
        <v>710</v>
      </c>
      <c r="G39" s="7">
        <v>168</v>
      </c>
      <c r="H39" s="7">
        <f t="shared" si="1"/>
        <v>271</v>
      </c>
      <c r="I39" s="7">
        <v>14.3</v>
      </c>
      <c r="J39" s="7">
        <v>83</v>
      </c>
      <c r="K39" s="7">
        <v>1.52</v>
      </c>
      <c r="L39" s="7">
        <v>247</v>
      </c>
      <c r="M39" s="7">
        <v>5</v>
      </c>
      <c r="N39" s="9">
        <v>1.18</v>
      </c>
    </row>
    <row r="40" spans="1:14" x14ac:dyDescent="0.35">
      <c r="A40" s="6" t="s">
        <v>46</v>
      </c>
      <c r="B40" s="7">
        <v>1.5</v>
      </c>
      <c r="C40" s="7">
        <v>7.8</v>
      </c>
      <c r="D40" s="8">
        <f t="shared" si="0"/>
        <v>0.52</v>
      </c>
      <c r="E40" s="7"/>
      <c r="F40" s="7">
        <v>657</v>
      </c>
      <c r="G40" s="7">
        <v>235</v>
      </c>
      <c r="H40" s="7">
        <f t="shared" si="1"/>
        <v>211</v>
      </c>
      <c r="I40" s="7">
        <v>11.7</v>
      </c>
      <c r="J40" s="7">
        <v>96</v>
      </c>
      <c r="K40" s="7">
        <v>1.79</v>
      </c>
      <c r="L40" s="7">
        <v>514</v>
      </c>
      <c r="M40" s="7">
        <v>8</v>
      </c>
      <c r="N40" s="9">
        <v>1.41</v>
      </c>
    </row>
    <row r="41" spans="1:14" x14ac:dyDescent="0.35">
      <c r="A41" s="6" t="s">
        <v>47</v>
      </c>
      <c r="B41" s="7">
        <v>1.25</v>
      </c>
      <c r="C41" s="7">
        <v>5.33</v>
      </c>
      <c r="D41" s="8">
        <f t="shared" si="0"/>
        <v>0.42640000000000006</v>
      </c>
      <c r="E41" s="7"/>
      <c r="F41" s="7">
        <v>743</v>
      </c>
      <c r="G41" s="7">
        <v>91</v>
      </c>
      <c r="H41" s="7">
        <f t="shared" si="1"/>
        <v>326</v>
      </c>
      <c r="I41" s="7">
        <v>14.5</v>
      </c>
      <c r="J41" s="7">
        <v>102</v>
      </c>
      <c r="K41" s="7">
        <v>1.92</v>
      </c>
      <c r="L41" s="7">
        <v>306</v>
      </c>
      <c r="M41" s="7">
        <v>7</v>
      </c>
      <c r="N41" s="9">
        <v>1.46</v>
      </c>
    </row>
    <row r="42" spans="1:14" x14ac:dyDescent="0.35">
      <c r="A42" s="6" t="s">
        <v>48</v>
      </c>
      <c r="B42" s="7">
        <v>1.83</v>
      </c>
      <c r="C42" s="7">
        <v>6.59</v>
      </c>
      <c r="D42" s="8">
        <f t="shared" si="0"/>
        <v>0.36010928961748634</v>
      </c>
      <c r="E42" s="7"/>
      <c r="F42" s="7">
        <v>626</v>
      </c>
      <c r="G42" s="7">
        <v>121</v>
      </c>
      <c r="H42" s="7">
        <f t="shared" si="1"/>
        <v>252.5</v>
      </c>
      <c r="I42" s="7">
        <v>21.2</v>
      </c>
      <c r="J42" s="7">
        <v>109</v>
      </c>
      <c r="K42" s="7">
        <v>3.89</v>
      </c>
      <c r="L42" s="7">
        <v>464</v>
      </c>
      <c r="M42" s="7">
        <v>47</v>
      </c>
      <c r="N42" s="9">
        <v>1.3</v>
      </c>
    </row>
    <row r="43" spans="1:14" x14ac:dyDescent="0.35">
      <c r="A43" s="6" t="s">
        <v>49</v>
      </c>
      <c r="B43" s="7">
        <v>1.1499999999999999</v>
      </c>
      <c r="C43" s="7">
        <v>7.89</v>
      </c>
      <c r="D43" s="8">
        <f t="shared" si="0"/>
        <v>0.68608695652173901</v>
      </c>
      <c r="E43" s="7"/>
      <c r="F43" s="7">
        <v>618</v>
      </c>
      <c r="G43" s="7">
        <v>216</v>
      </c>
      <c r="H43" s="7">
        <f t="shared" si="1"/>
        <v>201</v>
      </c>
      <c r="I43" s="7">
        <v>21.7</v>
      </c>
      <c r="J43" s="7">
        <v>111</v>
      </c>
      <c r="K43" s="7">
        <v>2.06</v>
      </c>
      <c r="L43" s="7">
        <v>299</v>
      </c>
      <c r="M43" s="7">
        <v>13</v>
      </c>
      <c r="N43" s="9">
        <v>1.37</v>
      </c>
    </row>
    <row r="44" spans="1:14" x14ac:dyDescent="0.35">
      <c r="A44" s="6" t="s">
        <v>50</v>
      </c>
      <c r="B44" s="7">
        <v>1.1200000000000001</v>
      </c>
      <c r="C44" s="7">
        <v>4.4400000000000004</v>
      </c>
      <c r="D44" s="8">
        <f t="shared" si="0"/>
        <v>0.39642857142857146</v>
      </c>
      <c r="E44" s="7"/>
      <c r="F44" s="7">
        <v>584</v>
      </c>
      <c r="G44" s="7">
        <v>196</v>
      </c>
      <c r="H44" s="7">
        <f t="shared" si="1"/>
        <v>194</v>
      </c>
      <c r="I44" s="7">
        <v>13.5</v>
      </c>
      <c r="J44" s="7">
        <v>113</v>
      </c>
      <c r="K44" s="7">
        <v>1.93</v>
      </c>
      <c r="L44" s="7">
        <v>424</v>
      </c>
      <c r="M44" s="7">
        <v>8</v>
      </c>
      <c r="N44" s="9">
        <v>1.37</v>
      </c>
    </row>
    <row r="45" spans="1:14" x14ac:dyDescent="0.35">
      <c r="A45" s="6" t="s">
        <v>51</v>
      </c>
      <c r="B45" s="7">
        <v>1.37</v>
      </c>
      <c r="C45" s="7">
        <v>5.76</v>
      </c>
      <c r="D45" s="8">
        <f t="shared" si="0"/>
        <v>0.42043795620437957</v>
      </c>
      <c r="E45" s="7"/>
      <c r="F45" s="7">
        <v>681</v>
      </c>
      <c r="G45" s="7">
        <v>130</v>
      </c>
      <c r="H45" s="7">
        <f t="shared" si="1"/>
        <v>275.5</v>
      </c>
      <c r="I45" s="7">
        <v>9.9</v>
      </c>
      <c r="J45" s="7">
        <v>87</v>
      </c>
      <c r="K45" s="7">
        <v>1.63</v>
      </c>
      <c r="L45" s="7">
        <v>365</v>
      </c>
      <c r="M45" s="7">
        <v>10</v>
      </c>
      <c r="N45" s="9">
        <v>1.18</v>
      </c>
    </row>
    <row r="46" spans="1:14" x14ac:dyDescent="0.35">
      <c r="A46" s="6" t="s">
        <v>52</v>
      </c>
      <c r="B46" s="7">
        <v>1.17</v>
      </c>
      <c r="C46" s="7">
        <v>5.0599999999999996</v>
      </c>
      <c r="D46" s="8">
        <f t="shared" si="0"/>
        <v>0.43247863247863244</v>
      </c>
      <c r="E46" s="7"/>
      <c r="F46" s="7">
        <v>706</v>
      </c>
      <c r="G46" s="7">
        <v>113</v>
      </c>
      <c r="H46" s="7">
        <f t="shared" si="1"/>
        <v>296.5</v>
      </c>
      <c r="I46" s="7">
        <v>13.2</v>
      </c>
      <c r="J46" s="7">
        <v>93</v>
      </c>
      <c r="K46" s="7">
        <v>1.54</v>
      </c>
      <c r="L46" s="7">
        <v>344</v>
      </c>
      <c r="M46" s="7">
        <v>7</v>
      </c>
      <c r="N46" s="9">
        <v>1.0900000000000001</v>
      </c>
    </row>
    <row r="47" spans="1:14" x14ac:dyDescent="0.35">
      <c r="A47" s="6" t="s">
        <v>53</v>
      </c>
      <c r="B47" s="7">
        <v>1.1100000000000001</v>
      </c>
      <c r="C47" s="7">
        <v>9.02</v>
      </c>
      <c r="D47" s="8">
        <f t="shared" si="0"/>
        <v>0.81261261261261264</v>
      </c>
      <c r="E47" s="7"/>
      <c r="F47" s="7">
        <v>593</v>
      </c>
      <c r="G47" s="7">
        <v>128</v>
      </c>
      <c r="H47" s="7">
        <f t="shared" si="1"/>
        <v>232.5</v>
      </c>
      <c r="I47" s="7">
        <v>16.399999999999999</v>
      </c>
      <c r="J47" s="7">
        <v>114</v>
      </c>
      <c r="K47" s="7">
        <v>1.74</v>
      </c>
      <c r="L47" s="7">
        <v>345</v>
      </c>
      <c r="M47" s="7">
        <v>9</v>
      </c>
      <c r="N47" s="9">
        <v>1.28</v>
      </c>
    </row>
    <row r="48" spans="1:14" x14ac:dyDescent="0.35">
      <c r="A48" s="6" t="s">
        <v>54</v>
      </c>
      <c r="B48" s="7">
        <v>0.99</v>
      </c>
      <c r="C48" s="7">
        <v>5.99</v>
      </c>
      <c r="D48" s="8">
        <f t="shared" si="0"/>
        <v>0.60505050505050506</v>
      </c>
      <c r="E48" s="7"/>
      <c r="F48" s="7">
        <v>630</v>
      </c>
      <c r="G48" s="7">
        <v>148</v>
      </c>
      <c r="H48" s="7">
        <f t="shared" si="1"/>
        <v>241</v>
      </c>
      <c r="I48" s="7">
        <v>19.2</v>
      </c>
      <c r="J48" s="7">
        <v>123</v>
      </c>
      <c r="K48" s="7">
        <v>1.94</v>
      </c>
      <c r="L48" s="7">
        <v>350</v>
      </c>
      <c r="M48" s="7">
        <v>10</v>
      </c>
      <c r="N48" s="9">
        <v>1.38</v>
      </c>
    </row>
    <row r="49" spans="1:14" x14ac:dyDescent="0.35">
      <c r="A49" s="6" t="s">
        <v>55</v>
      </c>
      <c r="B49" s="7">
        <v>1.4</v>
      </c>
      <c r="C49" s="7">
        <v>6.91</v>
      </c>
      <c r="D49" s="8">
        <f t="shared" si="0"/>
        <v>0.49357142857142855</v>
      </c>
      <c r="E49" s="7"/>
      <c r="F49" s="7">
        <v>711</v>
      </c>
      <c r="G49" s="7">
        <v>254</v>
      </c>
      <c r="H49" s="7">
        <f t="shared" si="1"/>
        <v>228.5</v>
      </c>
      <c r="I49" s="7">
        <v>18.5</v>
      </c>
      <c r="J49" s="7">
        <v>119</v>
      </c>
      <c r="K49" s="7">
        <v>1.98</v>
      </c>
      <c r="L49" s="7">
        <v>394</v>
      </c>
      <c r="M49" s="7">
        <v>12</v>
      </c>
      <c r="N49" s="9">
        <v>1.46</v>
      </c>
    </row>
    <row r="50" spans="1:14" x14ac:dyDescent="0.35">
      <c r="A50" s="6" t="s">
        <v>56</v>
      </c>
      <c r="B50" s="7">
        <v>0.91</v>
      </c>
      <c r="C50" s="7">
        <v>6.65</v>
      </c>
      <c r="D50" s="8">
        <f t="shared" si="0"/>
        <v>0.73076923076923084</v>
      </c>
      <c r="E50" s="7"/>
      <c r="F50" s="10">
        <v>663</v>
      </c>
      <c r="G50" s="7">
        <v>162</v>
      </c>
      <c r="H50" s="7">
        <f t="shared" si="1"/>
        <v>250.5</v>
      </c>
      <c r="I50" s="7">
        <v>12.5</v>
      </c>
      <c r="J50" s="7">
        <v>108</v>
      </c>
      <c r="K50" s="7">
        <v>1.95</v>
      </c>
      <c r="L50" s="7">
        <v>332</v>
      </c>
      <c r="M50" s="7">
        <v>9</v>
      </c>
      <c r="N50" s="9">
        <v>1.46</v>
      </c>
    </row>
    <row r="51" spans="1:14" x14ac:dyDescent="0.35">
      <c r="A51" s="11" t="s">
        <v>57</v>
      </c>
      <c r="B51" s="12">
        <v>1.21</v>
      </c>
      <c r="C51" s="12">
        <v>7.38</v>
      </c>
      <c r="D51" s="13">
        <f t="shared" si="0"/>
        <v>0.60991735537190084</v>
      </c>
      <c r="E51" s="12"/>
      <c r="F51" s="12">
        <v>922</v>
      </c>
      <c r="G51" s="12">
        <v>149</v>
      </c>
      <c r="H51" s="12">
        <f t="shared" si="1"/>
        <v>386.5</v>
      </c>
      <c r="I51" s="12">
        <v>22</v>
      </c>
      <c r="J51" s="12">
        <v>118</v>
      </c>
      <c r="K51" s="12">
        <v>2.29</v>
      </c>
      <c r="L51" s="12">
        <v>508</v>
      </c>
      <c r="M51" s="12">
        <v>9</v>
      </c>
      <c r="N51" s="14">
        <v>1.47</v>
      </c>
    </row>
    <row r="56" spans="1:14" x14ac:dyDescent="0.35">
      <c r="B56"/>
      <c r="C56"/>
      <c r="D56"/>
      <c r="E56"/>
      <c r="F56"/>
      <c r="G56"/>
      <c r="I56"/>
    </row>
    <row r="57" spans="1:14" x14ac:dyDescent="0.35">
      <c r="A57" t="s">
        <v>7</v>
      </c>
      <c r="B57"/>
      <c r="C57"/>
      <c r="D57"/>
      <c r="E57"/>
      <c r="F57"/>
      <c r="G57"/>
      <c r="I57"/>
    </row>
    <row r="58" spans="1:14" x14ac:dyDescent="0.35">
      <c r="B58"/>
      <c r="C58"/>
      <c r="D58"/>
      <c r="E58"/>
      <c r="F58"/>
      <c r="G58"/>
      <c r="I58"/>
    </row>
    <row r="59" spans="1:14" x14ac:dyDescent="0.35">
      <c r="A59" t="s">
        <v>64</v>
      </c>
      <c r="B59"/>
      <c r="C59"/>
      <c r="D59"/>
      <c r="E59"/>
      <c r="F59"/>
      <c r="G59"/>
      <c r="H59"/>
      <c r="I59"/>
    </row>
    <row r="60" spans="1:14" x14ac:dyDescent="0.35">
      <c r="A60" t="s">
        <v>65</v>
      </c>
      <c r="D60" s="2"/>
    </row>
    <row r="61" spans="1:14" x14ac:dyDescent="0.35">
      <c r="A61" t="s">
        <v>66</v>
      </c>
      <c r="D61" s="2"/>
    </row>
    <row r="62" spans="1:14" x14ac:dyDescent="0.35">
      <c r="A62" t="s">
        <v>67</v>
      </c>
      <c r="D62" s="2"/>
    </row>
    <row r="63" spans="1:14" x14ac:dyDescent="0.35">
      <c r="A63" t="s">
        <v>68</v>
      </c>
      <c r="D63" s="2"/>
    </row>
    <row r="64" spans="1:14" x14ac:dyDescent="0.35">
      <c r="A64" t="s">
        <v>69</v>
      </c>
      <c r="D64" s="2"/>
    </row>
    <row r="65" spans="1:4" x14ac:dyDescent="0.35">
      <c r="A65" t="s">
        <v>70</v>
      </c>
      <c r="D65" s="2"/>
    </row>
    <row r="66" spans="1:4" x14ac:dyDescent="0.35">
      <c r="A66" t="s">
        <v>71</v>
      </c>
      <c r="D66" s="2"/>
    </row>
    <row r="67" spans="1:4" x14ac:dyDescent="0.35">
      <c r="A67" t="s">
        <v>72</v>
      </c>
      <c r="D67" s="2"/>
    </row>
    <row r="68" spans="1:4" x14ac:dyDescent="0.35">
      <c r="A68" t="s">
        <v>73</v>
      </c>
      <c r="D68" s="2"/>
    </row>
    <row r="69" spans="1:4" x14ac:dyDescent="0.35">
      <c r="A69" t="s">
        <v>74</v>
      </c>
      <c r="D69" s="2"/>
    </row>
    <row r="70" spans="1:4" x14ac:dyDescent="0.35">
      <c r="A70" t="s">
        <v>75</v>
      </c>
      <c r="D70" s="2"/>
    </row>
    <row r="71" spans="1:4" x14ac:dyDescent="0.35">
      <c r="D71" s="2"/>
    </row>
    <row r="72" spans="1:4" x14ac:dyDescent="0.35">
      <c r="D72" s="2"/>
    </row>
    <row r="73" spans="1:4" x14ac:dyDescent="0.35">
      <c r="D73" s="2"/>
    </row>
    <row r="74" spans="1:4" x14ac:dyDescent="0.35">
      <c r="D74" s="2"/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2019-01-09T08:42:21Z</dcterms:created>
  <dcterms:modified xsi:type="dcterms:W3CDTF">2020-06-26T08:11:06Z</dcterms:modified>
</cp:coreProperties>
</file>