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Eda Özaydın\13.07.2019\"/>
    </mc:Choice>
  </mc:AlternateContent>
  <xr:revisionPtr revIDLastSave="0" documentId="13_ncr:1_{1933AF60-6F35-44C7-AB2B-6FB72A27ECA0}" xr6:coauthVersionLast="43" xr6:coauthVersionMax="43" xr10:uidLastSave="{00000000-0000-0000-0000-000000000000}"/>
  <bookViews>
    <workbookView xWindow="-110" yWindow="-110" windowWidth="21820" windowHeight="14020" xr2:uid="{4589A2FB-E277-4A3D-8BA5-96460E63C656}"/>
  </bookViews>
  <sheets>
    <sheet name="Sonuçl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1" l="1"/>
  <c r="G73" i="1"/>
  <c r="D72" i="1"/>
  <c r="D73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D43" i="1"/>
  <c r="D44" i="1"/>
  <c r="D45" i="1"/>
  <c r="D46" i="1"/>
  <c r="D47" i="1"/>
  <c r="D48" i="1"/>
  <c r="D49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5" i="1"/>
  <c r="G4" i="1"/>
  <c r="D4" i="1"/>
  <c r="G3" i="1"/>
  <c r="D3" i="1"/>
  <c r="G2" i="1" l="1"/>
  <c r="D2" i="1"/>
</calcChain>
</file>

<file path=xl/sharedStrings.xml><?xml version="1.0" encoding="utf-8"?>
<sst xmlns="http://schemas.openxmlformats.org/spreadsheetml/2006/main" count="104" uniqueCount="85">
  <si>
    <t>Numune</t>
  </si>
  <si>
    <t>TAS (mmol/L)</t>
  </si>
  <si>
    <t>TOS (µmol/L)</t>
  </si>
  <si>
    <t>Total Thiol (µmol/L)</t>
  </si>
  <si>
    <t>Native Thiol (µmol/L)</t>
  </si>
  <si>
    <t>Tiyol Disülfit</t>
  </si>
  <si>
    <t>OSI</t>
  </si>
  <si>
    <t>Bu çalışmada "Relassay" marka kitler kullanılmıştır.</t>
  </si>
  <si>
    <t>Kullanılan cihaz: Mindray marka BS300 model tam otomatik biyokimya cihazı</t>
  </si>
  <si>
    <t>Merve Susam</t>
  </si>
  <si>
    <t>Ömer Faruk Sarıtaş</t>
  </si>
  <si>
    <t>Süleyman Arslanyürek</t>
  </si>
  <si>
    <t>Özgür Efe Atar</t>
  </si>
  <si>
    <t>Samet Demirci</t>
  </si>
  <si>
    <t>Mustafa Emir Akyürek</t>
  </si>
  <si>
    <t>Yekban Yıldırım</t>
  </si>
  <si>
    <t>Mustafa Karataş</t>
  </si>
  <si>
    <t>Hacı Berat Mutlu</t>
  </si>
  <si>
    <t>Zeynep Aytekin</t>
  </si>
  <si>
    <t>Mustafa Gülçimen</t>
  </si>
  <si>
    <t>Mahir Deniz Yılmaz</t>
  </si>
  <si>
    <t>Göksu Ateş</t>
  </si>
  <si>
    <t>İsmail Telli</t>
  </si>
  <si>
    <t>Umut Atay</t>
  </si>
  <si>
    <t>Zeynep Telli</t>
  </si>
  <si>
    <t>Veysel Yusuf Çelik</t>
  </si>
  <si>
    <t>Gizem Önder</t>
  </si>
  <si>
    <t>Resul Varol</t>
  </si>
  <si>
    <t>Burak Çeken</t>
  </si>
  <si>
    <t>Senanur Turan</t>
  </si>
  <si>
    <t>Zeynep Uçmaz</t>
  </si>
  <si>
    <t>Özge Balcı</t>
  </si>
  <si>
    <t>Ümmühan Kılıç</t>
  </si>
  <si>
    <t>Seda Yıldırım</t>
  </si>
  <si>
    <t>Buse Pirdal</t>
  </si>
  <si>
    <t>Hira Çağlar</t>
  </si>
  <si>
    <t>Arda Şahin</t>
  </si>
  <si>
    <t>Rüveysa Kervancı</t>
  </si>
  <si>
    <t>Orhan Çıtak</t>
  </si>
  <si>
    <t>Ceylin Taşdemir</t>
  </si>
  <si>
    <t>Metin Şahin</t>
  </si>
  <si>
    <t>Mustafa Kılıç</t>
  </si>
  <si>
    <t>Berat Koçak</t>
  </si>
  <si>
    <t>Ahmet Utku Erdönmez</t>
  </si>
  <si>
    <t>Kadriye Özer</t>
  </si>
  <si>
    <t>Rojhad Söğüt</t>
  </si>
  <si>
    <t>Vahdo Çiftçi</t>
  </si>
  <si>
    <t>Fatih Yavuzsay</t>
  </si>
  <si>
    <t>Nursel Gönül</t>
  </si>
  <si>
    <t>Beytullah Yazıcı</t>
  </si>
  <si>
    <t>Betül Uludağ</t>
  </si>
  <si>
    <t>Efe Baytop</t>
  </si>
  <si>
    <t>Emin Şimşek</t>
  </si>
  <si>
    <t>Halit Söğüt</t>
  </si>
  <si>
    <t>Enes Ali Alkış</t>
  </si>
  <si>
    <t>Busenaz Şahin</t>
  </si>
  <si>
    <t>Zeynep Tekelioğlu</t>
  </si>
  <si>
    <t>Merve İspir</t>
  </si>
  <si>
    <t>Edanur Kaya</t>
  </si>
  <si>
    <t>Ömer Türk</t>
  </si>
  <si>
    <t>Hülya Yavuz Avcı</t>
  </si>
  <si>
    <t>Onur Türk</t>
  </si>
  <si>
    <t>Betül Kaya</t>
  </si>
  <si>
    <t>Muhammed Bedirhan Akyol</t>
  </si>
  <si>
    <t>Lamia Güney</t>
  </si>
  <si>
    <t>Alican Ay</t>
  </si>
  <si>
    <t>Kontrol Grup</t>
  </si>
  <si>
    <t>Sıraç Tolubilek</t>
  </si>
  <si>
    <t>Kerem Gülşen</t>
  </si>
  <si>
    <t>Onurcan Sarıgül</t>
  </si>
  <si>
    <t>Kezban Yıldız</t>
  </si>
  <si>
    <t>Gamze Çakır</t>
  </si>
  <si>
    <t>Damla Nisa Göksu</t>
  </si>
  <si>
    <t>Eren Çamlıbel</t>
  </si>
  <si>
    <t>Erdem Gülhan</t>
  </si>
  <si>
    <t>Abdukadir Yaman</t>
  </si>
  <si>
    <t>Eylem Çağlayan</t>
  </si>
  <si>
    <t>Alkım Su Şahin</t>
  </si>
  <si>
    <t>Plazma</t>
  </si>
  <si>
    <t>Miraç Usta</t>
  </si>
  <si>
    <t>Onur Usta</t>
  </si>
  <si>
    <t>Not</t>
  </si>
  <si>
    <t>Hemolizli numune</t>
  </si>
  <si>
    <t>Lipemik numune</t>
  </si>
  <si>
    <t>eksi sonuç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</si>
</sst>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77</xdr:row>
      <xdr:rowOff>25400</xdr:rowOff>
    </xdr:from>
    <xdr:to>
      <xdr:col>7</xdr:col>
      <xdr:colOff>56645</xdr:colOff>
      <xdr:row>119</xdr:row>
      <xdr:rowOff>63500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B383D0F-80A6-48AC-94E0-FA33A12B0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14204950"/>
          <a:ext cx="9784845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D59C-2771-4DA6-B64C-5F0F7CCAE219}">
  <dimension ref="A1:I292"/>
  <sheetViews>
    <sheetView tabSelected="1" workbookViewId="0">
      <selection activeCell="H82" sqref="H82"/>
    </sheetView>
  </sheetViews>
  <sheetFormatPr defaultRowHeight="14.5" x14ac:dyDescent="0.35"/>
  <cols>
    <col min="1" max="1" width="25.54296875" customWidth="1"/>
    <col min="2" max="2" width="19.7265625" style="1" customWidth="1"/>
    <col min="3" max="3" width="22.26953125" style="1" customWidth="1"/>
    <col min="4" max="4" width="17.81640625" style="1" customWidth="1"/>
    <col min="5" max="5" width="18.90625" style="1" customWidth="1"/>
    <col min="6" max="6" width="21.08984375" style="1" customWidth="1"/>
    <col min="7" max="7" width="14.36328125" style="2" customWidth="1"/>
    <col min="8" max="8" width="22.90625" style="1" customWidth="1"/>
    <col min="9" max="9" width="22.1796875" customWidth="1"/>
  </cols>
  <sheetData>
    <row r="1" spans="1:9" x14ac:dyDescent="0.35">
      <c r="A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2</v>
      </c>
      <c r="G1" s="2" t="s">
        <v>6</v>
      </c>
      <c r="H1" s="1" t="s">
        <v>81</v>
      </c>
      <c r="I1" s="1"/>
    </row>
    <row r="2" spans="1:9" x14ac:dyDescent="0.35">
      <c r="A2" t="s">
        <v>9</v>
      </c>
      <c r="B2" s="1">
        <v>1495</v>
      </c>
      <c r="C2" s="1">
        <v>512</v>
      </c>
      <c r="D2" s="1">
        <f>(B2-C2)/2</f>
        <v>491.5</v>
      </c>
      <c r="E2" s="1">
        <v>1.51</v>
      </c>
      <c r="F2" s="1">
        <v>22.74</v>
      </c>
      <c r="G2" s="2">
        <f>(F2/(E2*1000))*100</f>
        <v>1.505960264900662</v>
      </c>
      <c r="H2" s="1" t="s">
        <v>82</v>
      </c>
      <c r="I2" s="1"/>
    </row>
    <row r="3" spans="1:9" x14ac:dyDescent="0.35">
      <c r="A3" t="s">
        <v>10</v>
      </c>
      <c r="B3" s="1">
        <v>1812</v>
      </c>
      <c r="C3" s="1">
        <v>623</v>
      </c>
      <c r="D3" s="1">
        <f>(B3-C3)/2</f>
        <v>594.5</v>
      </c>
      <c r="E3" s="1">
        <v>1.85</v>
      </c>
      <c r="F3" s="1">
        <v>49.2</v>
      </c>
      <c r="G3" s="2">
        <f>(F3/(E3*1000))*100</f>
        <v>2.6594594594594594</v>
      </c>
      <c r="H3" s="1" t="s">
        <v>82</v>
      </c>
      <c r="I3" s="1"/>
    </row>
    <row r="4" spans="1:9" x14ac:dyDescent="0.35">
      <c r="A4" t="s">
        <v>11</v>
      </c>
      <c r="B4" s="1">
        <v>1679</v>
      </c>
      <c r="C4" s="1">
        <v>490</v>
      </c>
      <c r="D4" s="1">
        <f>(B4-C4)/2</f>
        <v>594.5</v>
      </c>
      <c r="E4" s="1">
        <v>1.51</v>
      </c>
      <c r="F4" s="1">
        <v>36.17</v>
      </c>
      <c r="G4" s="2">
        <f>(F4/(E4*1000))*100</f>
        <v>2.3953642384105964</v>
      </c>
      <c r="H4" s="1" t="s">
        <v>82</v>
      </c>
      <c r="I4" s="1"/>
    </row>
    <row r="5" spans="1:9" x14ac:dyDescent="0.35">
      <c r="A5" t="s">
        <v>12</v>
      </c>
      <c r="B5" s="1">
        <v>951</v>
      </c>
      <c r="C5" s="1">
        <v>462</v>
      </c>
      <c r="D5" s="1">
        <f>(B5-C5)/2</f>
        <v>244.5</v>
      </c>
      <c r="E5" s="1">
        <v>1.29</v>
      </c>
      <c r="F5" s="1">
        <v>18.059999999999999</v>
      </c>
      <c r="G5" s="2">
        <f>(F5/(E5*1000))*100</f>
        <v>1.4</v>
      </c>
      <c r="I5" s="1"/>
    </row>
    <row r="6" spans="1:9" x14ac:dyDescent="0.35">
      <c r="A6" t="s">
        <v>13</v>
      </c>
      <c r="B6" s="1">
        <v>796</v>
      </c>
      <c r="C6" s="1">
        <v>446</v>
      </c>
      <c r="D6" s="1">
        <f t="shared" ref="D6:D71" si="0">(B6-C6)/2</f>
        <v>175</v>
      </c>
      <c r="E6" s="1">
        <v>1.49</v>
      </c>
      <c r="F6" s="1">
        <v>14.94</v>
      </c>
      <c r="G6" s="2">
        <f>(F6/(E6*1000))*100</f>
        <v>1.0026845637583892</v>
      </c>
      <c r="I6" s="1"/>
    </row>
    <row r="7" spans="1:9" x14ac:dyDescent="0.35">
      <c r="A7" t="s">
        <v>14</v>
      </c>
      <c r="B7" s="1">
        <v>1630</v>
      </c>
      <c r="C7" s="1">
        <v>601</v>
      </c>
      <c r="D7" s="1">
        <f t="shared" si="0"/>
        <v>514.5</v>
      </c>
      <c r="E7" s="1">
        <v>1.41</v>
      </c>
      <c r="F7" s="1">
        <v>38.1</v>
      </c>
      <c r="G7" s="2">
        <f>(F7/(E7*1000))*100</f>
        <v>2.7021276595744683</v>
      </c>
      <c r="H7" s="1" t="s">
        <v>82</v>
      </c>
      <c r="I7" s="1"/>
    </row>
    <row r="8" spans="1:9" x14ac:dyDescent="0.35">
      <c r="A8" t="s">
        <v>15</v>
      </c>
      <c r="B8" s="1">
        <v>653</v>
      </c>
      <c r="C8" s="1">
        <v>479</v>
      </c>
      <c r="D8" s="1">
        <f t="shared" si="0"/>
        <v>87</v>
      </c>
      <c r="E8" s="1">
        <v>1.27</v>
      </c>
      <c r="F8" s="1">
        <v>14</v>
      </c>
      <c r="G8" s="2">
        <f>(F8/(E8*1000))*100</f>
        <v>1.1023622047244095</v>
      </c>
      <c r="I8" s="1"/>
    </row>
    <row r="9" spans="1:9" x14ac:dyDescent="0.35">
      <c r="A9" t="s">
        <v>16</v>
      </c>
      <c r="B9" s="1">
        <v>2005</v>
      </c>
      <c r="C9" s="1">
        <v>806</v>
      </c>
      <c r="D9" s="1">
        <f t="shared" si="0"/>
        <v>599.5</v>
      </c>
      <c r="E9" s="1">
        <v>1.26</v>
      </c>
      <c r="F9" s="1">
        <v>51.06</v>
      </c>
      <c r="G9" s="2">
        <f>(F9/(E9*1000))*100</f>
        <v>4.0523809523809522</v>
      </c>
      <c r="H9" s="1" t="s">
        <v>82</v>
      </c>
      <c r="I9" s="1"/>
    </row>
    <row r="10" spans="1:9" x14ac:dyDescent="0.35">
      <c r="A10" t="s">
        <v>17</v>
      </c>
      <c r="B10" s="1">
        <v>783</v>
      </c>
      <c r="C10" s="1">
        <v>329</v>
      </c>
      <c r="D10" s="1">
        <f t="shared" si="0"/>
        <v>227</v>
      </c>
      <c r="E10" s="1">
        <v>1.43</v>
      </c>
      <c r="F10" s="1">
        <v>15.83</v>
      </c>
      <c r="G10" s="2">
        <f>(F10/(E10*1000))*100</f>
        <v>1.1069930069930072</v>
      </c>
      <c r="I10" s="1"/>
    </row>
    <row r="11" spans="1:9" x14ac:dyDescent="0.35">
      <c r="A11" t="s">
        <v>18</v>
      </c>
      <c r="B11" s="1">
        <v>687</v>
      </c>
      <c r="C11" s="1">
        <v>462</v>
      </c>
      <c r="D11" s="1">
        <f t="shared" si="0"/>
        <v>112.5</v>
      </c>
      <c r="E11" s="1">
        <v>1.43</v>
      </c>
      <c r="F11" s="1">
        <v>6.88</v>
      </c>
      <c r="G11" s="2">
        <f>(F11/(E11*1000))*100</f>
        <v>0.48111888111888113</v>
      </c>
      <c r="I11" s="1"/>
    </row>
    <row r="12" spans="1:9" x14ac:dyDescent="0.35">
      <c r="A12" t="s">
        <v>19</v>
      </c>
      <c r="B12" s="1">
        <v>729</v>
      </c>
      <c r="C12" s="1">
        <v>455</v>
      </c>
      <c r="D12" s="1">
        <f t="shared" si="0"/>
        <v>137</v>
      </c>
      <c r="E12" s="1">
        <v>1.44</v>
      </c>
      <c r="F12" s="1">
        <v>12.28</v>
      </c>
      <c r="G12" s="2">
        <f>(F12/(E12*1000))*100</f>
        <v>0.85277777777777763</v>
      </c>
      <c r="I12" s="1"/>
    </row>
    <row r="13" spans="1:9" x14ac:dyDescent="0.35">
      <c r="A13" t="s">
        <v>20</v>
      </c>
      <c r="B13" s="1">
        <v>1090</v>
      </c>
      <c r="C13" s="1">
        <v>49</v>
      </c>
      <c r="D13" s="1">
        <f t="shared" si="0"/>
        <v>520.5</v>
      </c>
      <c r="E13" s="1">
        <v>1.41</v>
      </c>
      <c r="F13" s="1">
        <v>29.96</v>
      </c>
      <c r="G13" s="2">
        <f>(F13/(E13*1000))*100</f>
        <v>2.1248226950354612</v>
      </c>
      <c r="H13" s="1" t="s">
        <v>82</v>
      </c>
      <c r="I13" s="1"/>
    </row>
    <row r="14" spans="1:9" x14ac:dyDescent="0.35">
      <c r="A14" t="s">
        <v>21</v>
      </c>
      <c r="B14" s="1">
        <v>737</v>
      </c>
      <c r="C14" s="1">
        <v>528</v>
      </c>
      <c r="D14" s="1">
        <f t="shared" si="0"/>
        <v>104.5</v>
      </c>
      <c r="E14" s="1">
        <v>1.33</v>
      </c>
      <c r="F14" s="1">
        <v>7.38</v>
      </c>
      <c r="G14" s="2">
        <f>(F14/(E14*1000))*100</f>
        <v>0.55488721804511276</v>
      </c>
      <c r="I14" s="1"/>
    </row>
    <row r="15" spans="1:9" x14ac:dyDescent="0.35">
      <c r="A15" t="s">
        <v>22</v>
      </c>
      <c r="B15" s="1">
        <v>1017</v>
      </c>
      <c r="C15" s="1">
        <v>495</v>
      </c>
      <c r="D15" s="1">
        <f t="shared" si="0"/>
        <v>261</v>
      </c>
      <c r="E15" s="1">
        <v>1.2</v>
      </c>
      <c r="F15" s="1">
        <v>21.3</v>
      </c>
      <c r="G15" s="2">
        <f>(F15/(E15*1000))*100</f>
        <v>1.7750000000000001</v>
      </c>
      <c r="H15" s="1" t="s">
        <v>82</v>
      </c>
      <c r="I15" s="1"/>
    </row>
    <row r="16" spans="1:9" x14ac:dyDescent="0.35">
      <c r="A16" t="s">
        <v>23</v>
      </c>
      <c r="B16" s="1">
        <v>1600</v>
      </c>
      <c r="C16" s="1">
        <v>592</v>
      </c>
      <c r="D16" s="1">
        <f t="shared" si="0"/>
        <v>504</v>
      </c>
      <c r="E16" s="1">
        <v>1.5</v>
      </c>
      <c r="F16" s="1">
        <v>34.46</v>
      </c>
      <c r="G16" s="2">
        <f>(F16/(E16*1000))*100</f>
        <v>2.2973333333333334</v>
      </c>
      <c r="H16" s="1" t="s">
        <v>82</v>
      </c>
      <c r="I16" s="1"/>
    </row>
    <row r="17" spans="1:9" x14ac:dyDescent="0.35">
      <c r="A17" t="s">
        <v>24</v>
      </c>
      <c r="B17" s="1">
        <v>913</v>
      </c>
      <c r="C17" s="1">
        <v>505</v>
      </c>
      <c r="D17" s="1">
        <f t="shared" si="0"/>
        <v>204</v>
      </c>
      <c r="E17" s="1">
        <v>1.17</v>
      </c>
      <c r="F17" s="1">
        <v>11.49</v>
      </c>
      <c r="G17" s="2">
        <f>(F17/(E17*1000))*100</f>
        <v>0.98205128205128212</v>
      </c>
      <c r="I17" s="1"/>
    </row>
    <row r="18" spans="1:9" x14ac:dyDescent="0.35">
      <c r="A18" t="s">
        <v>25</v>
      </c>
      <c r="B18" s="1">
        <v>697</v>
      </c>
      <c r="C18" s="1">
        <v>413</v>
      </c>
      <c r="D18" s="1">
        <f t="shared" si="0"/>
        <v>142</v>
      </c>
      <c r="E18" s="1">
        <v>1.46</v>
      </c>
      <c r="F18" s="1">
        <v>13.16</v>
      </c>
      <c r="G18" s="2">
        <f>(F18/(E18*1000))*100</f>
        <v>0.9013698630136987</v>
      </c>
      <c r="I18" s="1"/>
    </row>
    <row r="19" spans="1:9" x14ac:dyDescent="0.35">
      <c r="A19" t="s">
        <v>26</v>
      </c>
      <c r="B19" s="1">
        <v>1108</v>
      </c>
      <c r="C19" s="1">
        <v>553</v>
      </c>
      <c r="D19" s="1">
        <f t="shared" si="0"/>
        <v>277.5</v>
      </c>
      <c r="E19" s="1">
        <v>1.41</v>
      </c>
      <c r="F19" s="1">
        <v>20.79</v>
      </c>
      <c r="G19" s="2">
        <f>(F19/(E19*1000))*100</f>
        <v>1.4744680851063829</v>
      </c>
      <c r="H19" s="1" t="s">
        <v>82</v>
      </c>
      <c r="I19" s="1"/>
    </row>
    <row r="20" spans="1:9" x14ac:dyDescent="0.35">
      <c r="A20" t="s">
        <v>27</v>
      </c>
      <c r="B20" s="1">
        <v>1056</v>
      </c>
      <c r="C20" s="1">
        <v>405</v>
      </c>
      <c r="D20" s="1">
        <f t="shared" si="0"/>
        <v>325.5</v>
      </c>
      <c r="E20" s="1">
        <v>1.31</v>
      </c>
      <c r="F20" s="1">
        <v>12.44</v>
      </c>
      <c r="G20" s="2">
        <f>(F20/(E20*1000))*100</f>
        <v>0.94961832061068696</v>
      </c>
      <c r="I20" s="1"/>
    </row>
    <row r="21" spans="1:9" x14ac:dyDescent="0.35">
      <c r="A21" t="s">
        <v>28</v>
      </c>
      <c r="B21" s="1">
        <v>804</v>
      </c>
      <c r="C21" s="1">
        <v>467</v>
      </c>
      <c r="D21" s="1">
        <f t="shared" si="0"/>
        <v>168.5</v>
      </c>
      <c r="E21" s="1">
        <v>1.39</v>
      </c>
      <c r="F21" s="1">
        <v>5.76</v>
      </c>
      <c r="G21" s="2">
        <f>(F21/(E21*1000))*100</f>
        <v>0.41438848920863308</v>
      </c>
      <c r="I21" s="1"/>
    </row>
    <row r="22" spans="1:9" x14ac:dyDescent="0.35">
      <c r="A22" t="s">
        <v>29</v>
      </c>
      <c r="B22" s="1">
        <v>1266</v>
      </c>
      <c r="C22" s="1">
        <v>531</v>
      </c>
      <c r="D22" s="1">
        <f t="shared" si="0"/>
        <v>367.5</v>
      </c>
      <c r="E22" s="1">
        <v>1.1100000000000001</v>
      </c>
      <c r="F22" s="1">
        <v>28.92</v>
      </c>
      <c r="G22" s="2">
        <f>(F22/(E22*1000))*100</f>
        <v>2.6054054054054054</v>
      </c>
      <c r="H22" s="1" t="s">
        <v>82</v>
      </c>
      <c r="I22" s="1"/>
    </row>
    <row r="23" spans="1:9" x14ac:dyDescent="0.35">
      <c r="A23" t="s">
        <v>30</v>
      </c>
      <c r="B23" s="1">
        <v>1336</v>
      </c>
      <c r="C23" s="1">
        <v>768</v>
      </c>
      <c r="D23" s="1">
        <f t="shared" si="0"/>
        <v>284</v>
      </c>
      <c r="E23" s="1">
        <v>1.38</v>
      </c>
      <c r="F23" s="1">
        <v>30.64</v>
      </c>
      <c r="G23" s="2">
        <f>(F23/(E23*1000))*100</f>
        <v>2.2202898550724637</v>
      </c>
      <c r="H23" s="1" t="s">
        <v>82</v>
      </c>
      <c r="I23" s="1"/>
    </row>
    <row r="24" spans="1:9" x14ac:dyDescent="0.35">
      <c r="A24" t="s">
        <v>31</v>
      </c>
      <c r="B24" s="1">
        <v>721</v>
      </c>
      <c r="C24" s="1">
        <v>253</v>
      </c>
      <c r="D24" s="1">
        <f t="shared" si="0"/>
        <v>234</v>
      </c>
      <c r="E24" s="1">
        <v>1.24</v>
      </c>
      <c r="F24" s="1">
        <v>18.600000000000001</v>
      </c>
      <c r="G24" s="2">
        <f>(F24/(E24*1000))*100</f>
        <v>1.5000000000000002</v>
      </c>
      <c r="H24" s="1" t="s">
        <v>82</v>
      </c>
      <c r="I24" s="1"/>
    </row>
    <row r="25" spans="1:9" x14ac:dyDescent="0.35">
      <c r="A25" t="s">
        <v>32</v>
      </c>
      <c r="B25" s="1">
        <v>1917</v>
      </c>
      <c r="C25" s="1">
        <v>676</v>
      </c>
      <c r="D25" s="1">
        <f t="shared" si="0"/>
        <v>620.5</v>
      </c>
      <c r="E25" s="1">
        <v>1.86</v>
      </c>
      <c r="F25" s="1">
        <v>43.54</v>
      </c>
      <c r="G25" s="2">
        <f>(F25/(E25*1000))*100</f>
        <v>2.3408602150537634</v>
      </c>
      <c r="H25" s="1" t="s">
        <v>82</v>
      </c>
      <c r="I25" s="1"/>
    </row>
    <row r="26" spans="1:9" x14ac:dyDescent="0.35">
      <c r="A26" t="s">
        <v>33</v>
      </c>
      <c r="B26" s="1">
        <v>1339</v>
      </c>
      <c r="C26" s="1">
        <v>515</v>
      </c>
      <c r="D26" s="1">
        <f>(B26-C26)/2</f>
        <v>412</v>
      </c>
      <c r="E26" s="1">
        <v>1.23</v>
      </c>
      <c r="F26" s="1">
        <v>33.130000000000003</v>
      </c>
      <c r="G26" s="2">
        <f>(F26/(E26*1000))*100</f>
        <v>2.6934959349593499</v>
      </c>
      <c r="H26" s="1" t="s">
        <v>82</v>
      </c>
      <c r="I26" s="1"/>
    </row>
    <row r="27" spans="1:9" x14ac:dyDescent="0.35">
      <c r="A27" t="s">
        <v>34</v>
      </c>
      <c r="B27" s="1">
        <v>795</v>
      </c>
      <c r="C27" s="1">
        <v>430</v>
      </c>
      <c r="D27" s="1">
        <f t="shared" si="0"/>
        <v>182.5</v>
      </c>
      <c r="E27" s="1">
        <v>1.48</v>
      </c>
      <c r="F27" s="1">
        <v>9.42</v>
      </c>
      <c r="G27" s="2">
        <f>(F27/(E27*1000))*100</f>
        <v>0.63648648648648654</v>
      </c>
      <c r="I27" s="1"/>
    </row>
    <row r="28" spans="1:9" x14ac:dyDescent="0.35">
      <c r="A28" t="s">
        <v>35</v>
      </c>
      <c r="B28" s="1">
        <v>1086</v>
      </c>
      <c r="C28" s="1">
        <v>521</v>
      </c>
      <c r="D28" s="1">
        <f t="shared" si="0"/>
        <v>282.5</v>
      </c>
      <c r="E28" s="1">
        <v>1.31</v>
      </c>
      <c r="F28" s="1">
        <v>14.61</v>
      </c>
      <c r="G28" s="2">
        <f>(F28/(E28*1000))*100</f>
        <v>1.115267175572519</v>
      </c>
      <c r="I28" s="1"/>
    </row>
    <row r="29" spans="1:9" x14ac:dyDescent="0.35">
      <c r="A29" t="s">
        <v>36</v>
      </c>
      <c r="B29" s="1">
        <v>846</v>
      </c>
      <c r="C29" s="1">
        <v>519</v>
      </c>
      <c r="D29" s="1">
        <f t="shared" si="0"/>
        <v>163.5</v>
      </c>
      <c r="E29" s="1">
        <v>1.42</v>
      </c>
      <c r="F29" s="1">
        <v>11.63</v>
      </c>
      <c r="G29" s="2">
        <f>(F29/(E29*1000))*100</f>
        <v>0.81901408450704238</v>
      </c>
      <c r="I29" s="1"/>
    </row>
    <row r="30" spans="1:9" x14ac:dyDescent="0.35">
      <c r="A30" t="s">
        <v>37</v>
      </c>
      <c r="B30" s="1">
        <v>1875</v>
      </c>
      <c r="C30" s="1">
        <v>329</v>
      </c>
      <c r="D30" s="1">
        <f t="shared" si="0"/>
        <v>773</v>
      </c>
      <c r="E30" s="1">
        <v>1.32</v>
      </c>
      <c r="F30" s="1">
        <v>15.54</v>
      </c>
      <c r="G30" s="2">
        <f>(F30/(E30*1000))*100</f>
        <v>1.1772727272727272</v>
      </c>
      <c r="H30" s="1" t="s">
        <v>83</v>
      </c>
      <c r="I30" s="1"/>
    </row>
    <row r="31" spans="1:9" x14ac:dyDescent="0.35">
      <c r="A31" t="s">
        <v>38</v>
      </c>
      <c r="B31" s="1">
        <v>1062</v>
      </c>
      <c r="C31" s="1">
        <v>549</v>
      </c>
      <c r="D31" s="1">
        <f t="shared" si="0"/>
        <v>256.5</v>
      </c>
      <c r="E31" s="1">
        <v>1.51</v>
      </c>
      <c r="F31" s="1">
        <v>19.04</v>
      </c>
      <c r="G31" s="2">
        <f>(F31/(E31*1000))*100</f>
        <v>1.2609271523178807</v>
      </c>
      <c r="H31" s="1" t="s">
        <v>82</v>
      </c>
      <c r="I31" s="1"/>
    </row>
    <row r="32" spans="1:9" x14ac:dyDescent="0.35">
      <c r="A32" t="s">
        <v>39</v>
      </c>
      <c r="B32" s="1">
        <v>978</v>
      </c>
      <c r="C32" s="1">
        <v>456</v>
      </c>
      <c r="D32" s="1">
        <f t="shared" si="0"/>
        <v>261</v>
      </c>
      <c r="E32" s="1">
        <v>1.1399999999999999</v>
      </c>
      <c r="F32" s="1">
        <v>11.59</v>
      </c>
      <c r="G32" s="2">
        <f>(F32/(E32*1000))*100</f>
        <v>1.0166666666666666</v>
      </c>
      <c r="I32" s="1"/>
    </row>
    <row r="33" spans="1:9" x14ac:dyDescent="0.35">
      <c r="A33" t="s">
        <v>40</v>
      </c>
      <c r="B33" s="1">
        <v>1051</v>
      </c>
      <c r="C33" s="1">
        <v>587</v>
      </c>
      <c r="D33" s="1">
        <f t="shared" si="0"/>
        <v>232</v>
      </c>
      <c r="E33" s="1">
        <v>1.55</v>
      </c>
      <c r="F33" s="1">
        <v>19.75</v>
      </c>
      <c r="G33" s="2">
        <f>(F33/(E33*1000))*100</f>
        <v>1.2741935483870968</v>
      </c>
      <c r="I33" s="1"/>
    </row>
    <row r="34" spans="1:9" x14ac:dyDescent="0.35">
      <c r="A34" t="s">
        <v>41</v>
      </c>
      <c r="B34" s="1">
        <v>814</v>
      </c>
      <c r="C34" s="1">
        <v>384</v>
      </c>
      <c r="D34" s="1">
        <f t="shared" si="0"/>
        <v>215</v>
      </c>
      <c r="E34" s="1">
        <v>1.46</v>
      </c>
      <c r="F34" s="1">
        <v>12.7</v>
      </c>
      <c r="G34" s="2">
        <f>(F34/(E34*1000))*100</f>
        <v>0.86986301369863017</v>
      </c>
      <c r="I34" s="1"/>
    </row>
    <row r="35" spans="1:9" x14ac:dyDescent="0.35">
      <c r="A35" t="s">
        <v>42</v>
      </c>
      <c r="B35" s="1">
        <v>878</v>
      </c>
      <c r="C35" s="1">
        <v>532</v>
      </c>
      <c r="D35" s="1">
        <f t="shared" si="0"/>
        <v>173</v>
      </c>
      <c r="E35" s="1">
        <v>1.27</v>
      </c>
      <c r="F35" s="1">
        <v>10.42</v>
      </c>
      <c r="G35" s="2">
        <f>(F35/(E35*1000))*100</f>
        <v>0.82047244094488181</v>
      </c>
      <c r="I35" s="1"/>
    </row>
    <row r="36" spans="1:9" x14ac:dyDescent="0.35">
      <c r="A36" t="s">
        <v>43</v>
      </c>
      <c r="B36" s="1">
        <v>884</v>
      </c>
      <c r="C36" s="1">
        <v>514</v>
      </c>
      <c r="D36" s="1">
        <f t="shared" si="0"/>
        <v>185</v>
      </c>
      <c r="E36" s="1">
        <v>1.72</v>
      </c>
      <c r="F36" s="1">
        <v>12.88</v>
      </c>
      <c r="G36" s="2">
        <f>(F36/(E36*1000))*100</f>
        <v>0.74883720930232556</v>
      </c>
      <c r="I36" s="1"/>
    </row>
    <row r="37" spans="1:9" x14ac:dyDescent="0.35">
      <c r="A37" t="s">
        <v>44</v>
      </c>
      <c r="B37" s="1">
        <v>943</v>
      </c>
      <c r="C37" s="1">
        <v>455</v>
      </c>
      <c r="D37" s="1">
        <f t="shared" si="0"/>
        <v>244</v>
      </c>
      <c r="E37" s="1">
        <v>1.33</v>
      </c>
      <c r="F37" s="1">
        <v>9.08</v>
      </c>
      <c r="G37" s="2">
        <f>(F37/(E37*1000))*100</f>
        <v>0.68270676691729326</v>
      </c>
      <c r="I37" s="1"/>
    </row>
    <row r="38" spans="1:9" x14ac:dyDescent="0.35">
      <c r="A38" t="s">
        <v>45</v>
      </c>
      <c r="B38" s="1">
        <v>754</v>
      </c>
      <c r="C38" s="1">
        <v>459</v>
      </c>
      <c r="D38" s="1">
        <f t="shared" si="0"/>
        <v>147.5</v>
      </c>
      <c r="E38" s="1">
        <v>1.36</v>
      </c>
      <c r="F38" s="1">
        <v>3.92</v>
      </c>
      <c r="G38" s="2">
        <f>(F38/(E38*1000))*100</f>
        <v>0.28823529411764703</v>
      </c>
      <c r="I38" s="1"/>
    </row>
    <row r="39" spans="1:9" x14ac:dyDescent="0.35">
      <c r="A39" t="s">
        <v>46</v>
      </c>
      <c r="B39" s="1">
        <v>1239</v>
      </c>
      <c r="C39" s="1">
        <v>588</v>
      </c>
      <c r="D39" s="1">
        <f t="shared" si="0"/>
        <v>325.5</v>
      </c>
      <c r="E39" s="1">
        <v>1.68</v>
      </c>
      <c r="F39" s="1">
        <v>25.66</v>
      </c>
      <c r="G39" s="2">
        <f>(F39/(E39*1000))*100</f>
        <v>1.5273809523809525</v>
      </c>
      <c r="H39" s="1" t="s">
        <v>82</v>
      </c>
      <c r="I39" s="1"/>
    </row>
    <row r="40" spans="1:9" x14ac:dyDescent="0.35">
      <c r="A40" t="s">
        <v>47</v>
      </c>
      <c r="B40" s="1">
        <v>931</v>
      </c>
      <c r="C40" s="1">
        <v>411</v>
      </c>
      <c r="D40" s="1">
        <f t="shared" si="0"/>
        <v>260</v>
      </c>
      <c r="E40" s="1">
        <v>1.65</v>
      </c>
      <c r="F40" s="1">
        <v>14.39</v>
      </c>
      <c r="G40" s="2">
        <f>(F40/(E40*1000))*100</f>
        <v>0.87212121212121207</v>
      </c>
      <c r="I40" s="1"/>
    </row>
    <row r="41" spans="1:9" x14ac:dyDescent="0.35">
      <c r="A41" t="s">
        <v>48</v>
      </c>
      <c r="B41" s="1">
        <v>992</v>
      </c>
      <c r="C41" s="1">
        <v>430</v>
      </c>
      <c r="D41" s="1">
        <f t="shared" si="0"/>
        <v>281</v>
      </c>
      <c r="E41" s="1">
        <v>1.24</v>
      </c>
      <c r="F41" s="1">
        <v>12.41</v>
      </c>
      <c r="G41" s="2">
        <f>(F41/(E41*1000))*100</f>
        <v>1.0008064516129032</v>
      </c>
      <c r="I41" s="1"/>
    </row>
    <row r="42" spans="1:9" x14ac:dyDescent="0.35">
      <c r="A42" t="s">
        <v>49</v>
      </c>
      <c r="B42" s="1">
        <v>1172</v>
      </c>
      <c r="C42" s="1">
        <v>495</v>
      </c>
      <c r="D42" s="1">
        <f t="shared" si="0"/>
        <v>338.5</v>
      </c>
      <c r="E42" s="1">
        <v>1.51</v>
      </c>
      <c r="F42" s="1">
        <v>22.49</v>
      </c>
      <c r="G42" s="2">
        <f>(F42/(E42*1000))*100</f>
        <v>1.4894039735099336</v>
      </c>
      <c r="H42" s="1" t="s">
        <v>82</v>
      </c>
      <c r="I42" s="1"/>
    </row>
    <row r="43" spans="1:9" x14ac:dyDescent="0.35">
      <c r="A43" t="s">
        <v>50</v>
      </c>
      <c r="B43" s="1">
        <v>1371</v>
      </c>
      <c r="C43" s="1">
        <v>644</v>
      </c>
      <c r="D43" s="1">
        <f>(B43-C43)/2</f>
        <v>363.5</v>
      </c>
      <c r="E43" s="1">
        <v>1.7</v>
      </c>
      <c r="F43" s="1">
        <v>34.42</v>
      </c>
      <c r="G43" s="2">
        <f>(F43/(E43*1000))*100</f>
        <v>2.0247058823529414</v>
      </c>
      <c r="H43" s="1" t="s">
        <v>82</v>
      </c>
      <c r="I43" s="1"/>
    </row>
    <row r="44" spans="1:9" x14ac:dyDescent="0.35">
      <c r="A44" t="s">
        <v>51</v>
      </c>
      <c r="B44" s="1">
        <v>1740</v>
      </c>
      <c r="C44" s="1">
        <v>633</v>
      </c>
      <c r="D44" s="1">
        <f t="shared" si="0"/>
        <v>553.5</v>
      </c>
      <c r="E44" s="1">
        <v>1.42</v>
      </c>
      <c r="F44" s="1">
        <v>39.630000000000003</v>
      </c>
      <c r="G44" s="2">
        <f>(F44/(E44*1000))*100</f>
        <v>2.7908450704225354</v>
      </c>
      <c r="H44" s="1" t="s">
        <v>82</v>
      </c>
      <c r="I44" s="1"/>
    </row>
    <row r="45" spans="1:9" x14ac:dyDescent="0.35">
      <c r="A45" t="s">
        <v>52</v>
      </c>
      <c r="B45" s="1">
        <v>1229</v>
      </c>
      <c r="C45" s="1">
        <v>518</v>
      </c>
      <c r="D45" s="1">
        <f t="shared" si="0"/>
        <v>355.5</v>
      </c>
      <c r="E45" s="1">
        <v>1.52</v>
      </c>
      <c r="F45" s="1">
        <v>11.83</v>
      </c>
      <c r="G45" s="2">
        <f>(F45/(E45*1000))*100</f>
        <v>0.77828947368421053</v>
      </c>
      <c r="I45" s="1"/>
    </row>
    <row r="46" spans="1:9" x14ac:dyDescent="0.35">
      <c r="A46" t="s">
        <v>53</v>
      </c>
      <c r="B46" s="1">
        <v>780</v>
      </c>
      <c r="C46" s="1">
        <v>438</v>
      </c>
      <c r="D46" s="1">
        <f t="shared" si="0"/>
        <v>171</v>
      </c>
      <c r="E46" s="1">
        <v>1.25</v>
      </c>
      <c r="F46" s="1">
        <v>4.99</v>
      </c>
      <c r="G46" s="2">
        <f>(F46/(E46*1000))*100</f>
        <v>0.3992</v>
      </c>
      <c r="I46" s="1"/>
    </row>
    <row r="47" spans="1:9" x14ac:dyDescent="0.35">
      <c r="A47" t="s">
        <v>54</v>
      </c>
      <c r="B47" s="1">
        <v>986</v>
      </c>
      <c r="C47" s="1">
        <v>603</v>
      </c>
      <c r="D47" s="1">
        <f t="shared" si="0"/>
        <v>191.5</v>
      </c>
      <c r="E47" s="1">
        <v>1.18</v>
      </c>
      <c r="F47" s="1">
        <v>13.55</v>
      </c>
      <c r="G47" s="2">
        <f>(F47/(E47*1000))*100</f>
        <v>1.1483050847457628</v>
      </c>
    </row>
    <row r="48" spans="1:9" x14ac:dyDescent="0.35">
      <c r="A48" t="s">
        <v>55</v>
      </c>
      <c r="B48" s="1">
        <v>763</v>
      </c>
      <c r="C48" s="1">
        <v>437</v>
      </c>
      <c r="D48" s="1">
        <f t="shared" si="0"/>
        <v>163</v>
      </c>
      <c r="E48" s="1">
        <v>1.39</v>
      </c>
      <c r="F48" s="1">
        <v>5.58</v>
      </c>
      <c r="G48" s="2">
        <f>(F48/(E48*1000))*100</f>
        <v>0.40143884892086334</v>
      </c>
    </row>
    <row r="49" spans="1:7" x14ac:dyDescent="0.35">
      <c r="A49" t="s">
        <v>56</v>
      </c>
      <c r="B49" s="1">
        <v>628</v>
      </c>
      <c r="C49" s="1">
        <v>430</v>
      </c>
      <c r="D49" s="1">
        <f t="shared" si="0"/>
        <v>99</v>
      </c>
      <c r="E49" s="1">
        <v>1.58</v>
      </c>
      <c r="F49" s="1">
        <v>3.88</v>
      </c>
      <c r="G49" s="2">
        <f>(F49/(E49*1000))*100</f>
        <v>0.24556962025316453</v>
      </c>
    </row>
    <row r="50" spans="1:7" x14ac:dyDescent="0.35">
      <c r="A50" t="s">
        <v>57</v>
      </c>
      <c r="B50" s="1">
        <v>978</v>
      </c>
      <c r="C50" s="1">
        <v>565</v>
      </c>
      <c r="D50" s="1">
        <f t="shared" si="0"/>
        <v>206.5</v>
      </c>
      <c r="E50" s="1">
        <v>1.08</v>
      </c>
      <c r="F50" s="1">
        <v>5.3</v>
      </c>
      <c r="G50" s="2">
        <f>(F50/(E50*1000))*100</f>
        <v>0.4907407407407407</v>
      </c>
    </row>
    <row r="51" spans="1:7" x14ac:dyDescent="0.35">
      <c r="A51" t="s">
        <v>58</v>
      </c>
      <c r="B51" s="1">
        <v>829</v>
      </c>
      <c r="C51" s="1">
        <v>283</v>
      </c>
      <c r="D51" s="1">
        <f t="shared" si="0"/>
        <v>273</v>
      </c>
      <c r="E51" s="1">
        <v>1.17</v>
      </c>
      <c r="F51" s="1">
        <v>13.32</v>
      </c>
      <c r="G51" s="2">
        <f>(F51/(E51*1000))*100</f>
        <v>1.1384615384615386</v>
      </c>
    </row>
    <row r="52" spans="1:7" x14ac:dyDescent="0.35">
      <c r="A52" t="s">
        <v>59</v>
      </c>
      <c r="B52" s="1">
        <v>1019</v>
      </c>
      <c r="C52" s="1">
        <v>555</v>
      </c>
      <c r="D52" s="1">
        <f t="shared" si="0"/>
        <v>232</v>
      </c>
      <c r="E52" s="1">
        <v>1.22</v>
      </c>
      <c r="F52" s="1">
        <v>10.27</v>
      </c>
      <c r="G52" s="2">
        <f>(F52/(E52*1000))*100</f>
        <v>0.84180327868852456</v>
      </c>
    </row>
    <row r="53" spans="1:7" x14ac:dyDescent="0.35">
      <c r="A53" t="s">
        <v>60</v>
      </c>
      <c r="B53" s="1">
        <v>726</v>
      </c>
      <c r="C53" s="1">
        <v>291</v>
      </c>
      <c r="D53" s="1">
        <f t="shared" si="0"/>
        <v>217.5</v>
      </c>
      <c r="E53" s="1">
        <v>1.08</v>
      </c>
      <c r="F53" s="1">
        <v>6.15</v>
      </c>
      <c r="G53" s="2">
        <f>(F53/(E53*1000))*100</f>
        <v>0.56944444444444442</v>
      </c>
    </row>
    <row r="54" spans="1:7" x14ac:dyDescent="0.35">
      <c r="A54" t="s">
        <v>61</v>
      </c>
      <c r="B54" s="1">
        <v>922</v>
      </c>
      <c r="C54" s="1">
        <v>449</v>
      </c>
      <c r="D54" s="1">
        <f t="shared" si="0"/>
        <v>236.5</v>
      </c>
      <c r="E54" s="1">
        <v>1.1299999999999999</v>
      </c>
      <c r="F54" s="1">
        <v>10.07</v>
      </c>
      <c r="G54" s="2">
        <f>(F54/(E54*1000))*100</f>
        <v>0.89115044247787611</v>
      </c>
    </row>
    <row r="55" spans="1:7" x14ac:dyDescent="0.35">
      <c r="A55" t="s">
        <v>62</v>
      </c>
      <c r="B55" s="1">
        <v>657</v>
      </c>
      <c r="C55" s="1">
        <v>405</v>
      </c>
      <c r="D55" s="1">
        <f t="shared" si="0"/>
        <v>126</v>
      </c>
      <c r="E55" s="1">
        <v>1.32</v>
      </c>
      <c r="F55" s="1">
        <v>7.48</v>
      </c>
      <c r="G55" s="2">
        <f>(F55/(E55*1000))*100</f>
        <v>0.56666666666666665</v>
      </c>
    </row>
    <row r="56" spans="1:7" x14ac:dyDescent="0.35">
      <c r="A56" t="s">
        <v>63</v>
      </c>
      <c r="B56" s="1">
        <v>910</v>
      </c>
      <c r="C56" s="1">
        <v>577</v>
      </c>
      <c r="D56" s="1">
        <f t="shared" si="0"/>
        <v>166.5</v>
      </c>
      <c r="E56" s="1">
        <v>1.2</v>
      </c>
      <c r="F56" s="1">
        <v>12.37</v>
      </c>
      <c r="G56" s="2">
        <f>(F56/(E56*1000))*100</f>
        <v>1.0308333333333333</v>
      </c>
    </row>
    <row r="57" spans="1:7" x14ac:dyDescent="0.35">
      <c r="A57" t="s">
        <v>64</v>
      </c>
      <c r="B57" s="1">
        <v>714</v>
      </c>
      <c r="C57" s="1">
        <v>419</v>
      </c>
      <c r="D57" s="1">
        <f t="shared" si="0"/>
        <v>147.5</v>
      </c>
      <c r="E57" s="1">
        <v>1.39</v>
      </c>
      <c r="F57" s="1">
        <v>7.98</v>
      </c>
      <c r="G57" s="2">
        <f>(F57/(E57*1000))*100</f>
        <v>0.5741007194244605</v>
      </c>
    </row>
    <row r="58" spans="1:7" x14ac:dyDescent="0.35">
      <c r="A58" t="s">
        <v>65</v>
      </c>
      <c r="B58" s="1">
        <v>1094</v>
      </c>
      <c r="C58" s="1">
        <v>584</v>
      </c>
      <c r="D58" s="1">
        <f t="shared" si="0"/>
        <v>255</v>
      </c>
      <c r="E58" s="1">
        <v>1.49</v>
      </c>
      <c r="F58" s="1">
        <v>21.43</v>
      </c>
      <c r="G58" s="2">
        <f>(F58/(E58*1000))*100</f>
        <v>1.438255033557047</v>
      </c>
    </row>
    <row r="59" spans="1:7" x14ac:dyDescent="0.35">
      <c r="A59" s="4" t="s">
        <v>66</v>
      </c>
    </row>
    <row r="60" spans="1:7" x14ac:dyDescent="0.35">
      <c r="A60" t="s">
        <v>67</v>
      </c>
      <c r="B60" s="1">
        <v>884</v>
      </c>
      <c r="C60" s="1">
        <v>267</v>
      </c>
      <c r="D60" s="1">
        <f t="shared" si="0"/>
        <v>308.5</v>
      </c>
      <c r="E60" s="1">
        <v>1.39</v>
      </c>
      <c r="F60" s="1">
        <v>11.95</v>
      </c>
      <c r="G60" s="2">
        <f t="shared" ref="G59:G73" si="1">(F60/(E60*1000))*100</f>
        <v>0.85971223021582732</v>
      </c>
    </row>
    <row r="61" spans="1:7" x14ac:dyDescent="0.35">
      <c r="A61" t="s">
        <v>68</v>
      </c>
      <c r="B61" s="1">
        <v>610</v>
      </c>
      <c r="C61" s="1">
        <v>212</v>
      </c>
      <c r="D61" s="1">
        <f t="shared" si="0"/>
        <v>199</v>
      </c>
      <c r="E61" s="1">
        <v>1.27</v>
      </c>
      <c r="F61" s="1">
        <v>7.23</v>
      </c>
      <c r="G61" s="2">
        <f t="shared" si="1"/>
        <v>0.56929133858267722</v>
      </c>
    </row>
    <row r="62" spans="1:7" x14ac:dyDescent="0.35">
      <c r="A62" t="s">
        <v>69</v>
      </c>
      <c r="B62" s="1">
        <v>751</v>
      </c>
      <c r="C62" s="1">
        <v>464</v>
      </c>
      <c r="D62" s="1">
        <f t="shared" si="0"/>
        <v>143.5</v>
      </c>
      <c r="E62" s="1">
        <v>1.45</v>
      </c>
      <c r="F62" s="1">
        <v>7.25</v>
      </c>
      <c r="G62" s="2">
        <f t="shared" si="1"/>
        <v>0.5</v>
      </c>
    </row>
    <row r="63" spans="1:7" x14ac:dyDescent="0.35">
      <c r="A63" t="s">
        <v>70</v>
      </c>
      <c r="B63" s="1">
        <v>771</v>
      </c>
      <c r="C63" s="1">
        <v>497</v>
      </c>
      <c r="D63" s="1">
        <f t="shared" si="0"/>
        <v>137</v>
      </c>
      <c r="E63" s="1">
        <v>1.41</v>
      </c>
      <c r="F63" s="1">
        <v>5.87</v>
      </c>
      <c r="G63" s="2">
        <f t="shared" si="1"/>
        <v>0.4163120567375887</v>
      </c>
    </row>
    <row r="64" spans="1:7" x14ac:dyDescent="0.35">
      <c r="A64" t="s">
        <v>71</v>
      </c>
      <c r="B64" s="1">
        <v>738</v>
      </c>
      <c r="C64" s="1">
        <v>404</v>
      </c>
      <c r="D64" s="1">
        <f t="shared" si="0"/>
        <v>167</v>
      </c>
      <c r="E64" s="1">
        <v>1.57</v>
      </c>
      <c r="F64" s="1">
        <v>5.08</v>
      </c>
      <c r="G64" s="2">
        <f t="shared" si="1"/>
        <v>0.3235668789808917</v>
      </c>
    </row>
    <row r="65" spans="1:7" x14ac:dyDescent="0.35">
      <c r="A65" t="s">
        <v>72</v>
      </c>
      <c r="B65" s="1">
        <v>727</v>
      </c>
      <c r="C65" s="1">
        <v>416</v>
      </c>
      <c r="D65" s="1">
        <f t="shared" si="0"/>
        <v>155.5</v>
      </c>
      <c r="E65" s="1">
        <v>1.55</v>
      </c>
      <c r="F65" s="1">
        <v>7.84</v>
      </c>
      <c r="G65" s="2">
        <f t="shared" si="1"/>
        <v>0.50580645161290316</v>
      </c>
    </row>
    <row r="66" spans="1:7" x14ac:dyDescent="0.35">
      <c r="A66" t="s">
        <v>73</v>
      </c>
      <c r="B66" s="1">
        <v>797</v>
      </c>
      <c r="C66" s="1">
        <v>411</v>
      </c>
      <c r="D66" s="1">
        <f t="shared" si="0"/>
        <v>193</v>
      </c>
      <c r="E66" s="1">
        <v>1.35</v>
      </c>
      <c r="F66" s="1">
        <v>7.16</v>
      </c>
      <c r="G66" s="2">
        <f t="shared" si="1"/>
        <v>0.53037037037037038</v>
      </c>
    </row>
    <row r="67" spans="1:7" x14ac:dyDescent="0.35">
      <c r="A67" t="s">
        <v>74</v>
      </c>
      <c r="B67" s="1">
        <v>885</v>
      </c>
      <c r="C67" s="1">
        <v>489</v>
      </c>
      <c r="D67" s="1">
        <f t="shared" si="0"/>
        <v>198</v>
      </c>
      <c r="E67" s="1">
        <v>1.58</v>
      </c>
      <c r="F67" s="1">
        <v>8.59</v>
      </c>
      <c r="G67" s="2">
        <f t="shared" si="1"/>
        <v>0.54367088607594938</v>
      </c>
    </row>
    <row r="68" spans="1:7" x14ac:dyDescent="0.35">
      <c r="A68" t="s">
        <v>75</v>
      </c>
      <c r="B68" s="1">
        <v>804</v>
      </c>
      <c r="C68" s="1">
        <v>435</v>
      </c>
      <c r="D68" s="1">
        <f t="shared" si="0"/>
        <v>184.5</v>
      </c>
      <c r="E68" s="1">
        <v>1.62</v>
      </c>
      <c r="F68" s="1">
        <v>7.22</v>
      </c>
      <c r="G68" s="2">
        <f t="shared" si="1"/>
        <v>0.44567901234567903</v>
      </c>
    </row>
    <row r="69" spans="1:7" x14ac:dyDescent="0.35">
      <c r="A69" t="s">
        <v>76</v>
      </c>
      <c r="B69" s="1">
        <v>781</v>
      </c>
      <c r="C69" s="1">
        <v>423</v>
      </c>
      <c r="D69" s="1">
        <f t="shared" si="0"/>
        <v>179</v>
      </c>
      <c r="E69" s="1">
        <v>1.43</v>
      </c>
      <c r="F69" s="1">
        <v>13.61</v>
      </c>
      <c r="G69" s="2">
        <f t="shared" si="1"/>
        <v>0.95174825174825173</v>
      </c>
    </row>
    <row r="70" spans="1:7" x14ac:dyDescent="0.35">
      <c r="A70" t="s">
        <v>77</v>
      </c>
      <c r="B70" s="1">
        <v>811</v>
      </c>
      <c r="C70" s="1">
        <v>385</v>
      </c>
      <c r="D70" s="1">
        <f t="shared" si="0"/>
        <v>213</v>
      </c>
      <c r="E70" s="1">
        <v>1.1000000000000001</v>
      </c>
      <c r="F70" s="1">
        <v>9.15</v>
      </c>
      <c r="G70" s="2">
        <f t="shared" si="1"/>
        <v>0.83181818181818179</v>
      </c>
    </row>
    <row r="71" spans="1:7" x14ac:dyDescent="0.35">
      <c r="A71" s="4" t="s">
        <v>78</v>
      </c>
    </row>
    <row r="72" spans="1:7" x14ac:dyDescent="0.35">
      <c r="A72" t="s">
        <v>79</v>
      </c>
      <c r="B72" s="1">
        <v>1167</v>
      </c>
      <c r="C72" s="1">
        <v>435</v>
      </c>
      <c r="D72" s="1">
        <f t="shared" ref="D72:D73" si="2">(B72-C72)/2</f>
        <v>366</v>
      </c>
      <c r="E72" s="1">
        <v>1.19</v>
      </c>
      <c r="F72" s="1" t="s">
        <v>84</v>
      </c>
      <c r="G72" s="2" t="e">
        <f t="shared" si="1"/>
        <v>#VALUE!</v>
      </c>
    </row>
    <row r="73" spans="1:7" x14ac:dyDescent="0.35">
      <c r="A73" t="s">
        <v>80</v>
      </c>
      <c r="B73" s="1">
        <v>979</v>
      </c>
      <c r="C73" s="1">
        <v>449</v>
      </c>
      <c r="D73" s="1">
        <f t="shared" si="2"/>
        <v>265</v>
      </c>
      <c r="E73" s="1">
        <v>1.54</v>
      </c>
      <c r="F73" s="1" t="s">
        <v>84</v>
      </c>
      <c r="G73" s="2" t="e">
        <f t="shared" si="1"/>
        <v>#VALUE!</v>
      </c>
    </row>
    <row r="75" spans="1:7" x14ac:dyDescent="0.35">
      <c r="A75" t="s">
        <v>7</v>
      </c>
    </row>
    <row r="76" spans="1:7" x14ac:dyDescent="0.35">
      <c r="A76" t="s">
        <v>8</v>
      </c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2019-02-15T02:57:55Z</dcterms:created>
  <dcterms:modified xsi:type="dcterms:W3CDTF">2019-07-13T20:09:22Z</dcterms:modified>
</cp:coreProperties>
</file>