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Tahir Kahraman\15.03.2021\"/>
    </mc:Choice>
  </mc:AlternateContent>
  <xr:revisionPtr revIDLastSave="0" documentId="13_ncr:1_{1EA8ECCC-631F-405F-B584-C5502ED434F7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TAS-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50" i="1"/>
  <c r="G51" i="1"/>
  <c r="G52" i="1"/>
  <c r="G53" i="1"/>
  <c r="G54" i="1"/>
  <c r="G55" i="1"/>
  <c r="G56" i="1"/>
  <c r="G57" i="1"/>
  <c r="G58" i="1"/>
  <c r="G59" i="1"/>
  <c r="G60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</calcChain>
</file>

<file path=xl/sharedStrings.xml><?xml version="1.0" encoding="utf-8"?>
<sst xmlns="http://schemas.openxmlformats.org/spreadsheetml/2006/main" count="73" uniqueCount="72">
  <si>
    <t>Numune Adı</t>
  </si>
  <si>
    <t>OSI</t>
  </si>
  <si>
    <t>TAS(mmol/L)</t>
  </si>
  <si>
    <t>TOS (µmol/L)</t>
  </si>
  <si>
    <t>Bu çalışmada "Relassay" marka kitler kullanılmıştır.</t>
  </si>
  <si>
    <t>MP (g/dl)</t>
  </si>
  <si>
    <t>M 1-1</t>
  </si>
  <si>
    <t>M 1-2</t>
  </si>
  <si>
    <t>M 1-3</t>
  </si>
  <si>
    <t>M 1-4</t>
  </si>
  <si>
    <t>M 1-5</t>
  </si>
  <si>
    <t>M 1-6</t>
  </si>
  <si>
    <t>M 1-7</t>
  </si>
  <si>
    <t>M 1-8</t>
  </si>
  <si>
    <t>M 2-1</t>
  </si>
  <si>
    <t>M 2-2</t>
  </si>
  <si>
    <t>M 2-3</t>
  </si>
  <si>
    <t>M 2-4</t>
  </si>
  <si>
    <t>M 2-5</t>
  </si>
  <si>
    <t>M 2-6</t>
  </si>
  <si>
    <t>M 3-1</t>
  </si>
  <si>
    <t>M 3-2</t>
  </si>
  <si>
    <t>M 3-3</t>
  </si>
  <si>
    <t>M 3-4</t>
  </si>
  <si>
    <t>M 3-5</t>
  </si>
  <si>
    <t>M 3-6</t>
  </si>
  <si>
    <t>M 3-7</t>
  </si>
  <si>
    <t>M 3-8</t>
  </si>
  <si>
    <t>M 4-1</t>
  </si>
  <si>
    <t>M 4-2</t>
  </si>
  <si>
    <t>M 4-3</t>
  </si>
  <si>
    <t>M 4-4</t>
  </si>
  <si>
    <t>M 4-5</t>
  </si>
  <si>
    <t>M 4-6</t>
  </si>
  <si>
    <t>M 4-7</t>
  </si>
  <si>
    <t>M 4-8</t>
  </si>
  <si>
    <t>EA 1-1</t>
  </si>
  <si>
    <t>EA 1-2</t>
  </si>
  <si>
    <t>EA 1-3</t>
  </si>
  <si>
    <t>EA 1-4</t>
  </si>
  <si>
    <t>EA 1-5</t>
  </si>
  <si>
    <t>EA 1-6</t>
  </si>
  <si>
    <t>EA 2-1</t>
  </si>
  <si>
    <t>EA 2-2</t>
  </si>
  <si>
    <t>EA 2-3</t>
  </si>
  <si>
    <t>EA 2-4</t>
  </si>
  <si>
    <t>EA 2-5</t>
  </si>
  <si>
    <t>EA 2-6</t>
  </si>
  <si>
    <t>EA 2-7</t>
  </si>
  <si>
    <t>EA 2-8</t>
  </si>
  <si>
    <t>EA 3-1</t>
  </si>
  <si>
    <t>EA 3-2</t>
  </si>
  <si>
    <t>EA 3-3</t>
  </si>
  <si>
    <t>EA 3-4</t>
  </si>
  <si>
    <t>EA 3-5</t>
  </si>
  <si>
    <t>EA 3-6</t>
  </si>
  <si>
    <t>EA 3-7</t>
  </si>
  <si>
    <t>EA 4-1</t>
  </si>
  <si>
    <t>EA 4-2</t>
  </si>
  <si>
    <t>EA 4-3</t>
  </si>
  <si>
    <t>EA 4-4</t>
  </si>
  <si>
    <t>EA 4-5</t>
  </si>
  <si>
    <t>EA 4-6</t>
  </si>
  <si>
    <t>EA 4-7</t>
  </si>
  <si>
    <t>EA 4-8</t>
  </si>
  <si>
    <t>Kullanılan cihaz: Mindray marka BS400 model tam otomatik biyokimya cihazı</t>
  </si>
  <si>
    <t>TAS: Total Antioxidant Status</t>
  </si>
  <si>
    <t>TOS: Total Oxidant Status</t>
  </si>
  <si>
    <t>OSI: Oxidative Stress Index</t>
  </si>
  <si>
    <t>MP: Microprotein</t>
  </si>
  <si>
    <t>Doku TAS (µmol/mg protein)</t>
  </si>
  <si>
    <t>Doku TOS (nmol/mg protein)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</si>
</sst>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B8E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0" xfId="0" applyAlignment="1"/>
    <xf numFmtId="165" fontId="3" fillId="5" borderId="0" xfId="0" applyNumberFormat="1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B8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60</xdr:row>
      <xdr:rowOff>146050</xdr:rowOff>
    </xdr:from>
    <xdr:to>
      <xdr:col>6</xdr:col>
      <xdr:colOff>116855</xdr:colOff>
      <xdr:row>85</xdr:row>
      <xdr:rowOff>57150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1195050"/>
          <a:ext cx="5984255" cy="4514850"/>
        </a:xfrm>
        <a:prstGeom prst="rect">
          <a:avLst/>
        </a:prstGeom>
      </xdr:spPr>
    </xdr:pic>
    <xdr:clientData/>
  </xdr:twoCellAnchor>
  <xdr:twoCellAnchor editAs="oneCell">
    <xdr:from>
      <xdr:col>6</xdr:col>
      <xdr:colOff>727700</xdr:colOff>
      <xdr:row>61</xdr:row>
      <xdr:rowOff>3175</xdr:rowOff>
    </xdr:from>
    <xdr:to>
      <xdr:col>8</xdr:col>
      <xdr:colOff>876299</xdr:colOff>
      <xdr:row>87</xdr:row>
      <xdr:rowOff>93927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7900" y="11236325"/>
          <a:ext cx="4218949" cy="487865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85</xdr:row>
      <xdr:rowOff>180758</xdr:rowOff>
    </xdr:from>
    <xdr:to>
      <xdr:col>5</xdr:col>
      <xdr:colOff>736993</xdr:colOff>
      <xdr:row>108</xdr:row>
      <xdr:rowOff>63499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5833508"/>
          <a:ext cx="5175643" cy="4118191"/>
        </a:xfrm>
        <a:prstGeom prst="rect">
          <a:avLst/>
        </a:prstGeom>
      </xdr:spPr>
    </xdr:pic>
    <xdr:clientData/>
  </xdr:twoCellAnchor>
  <xdr:twoCellAnchor editAs="oneCell">
    <xdr:from>
      <xdr:col>6</xdr:col>
      <xdr:colOff>533426</xdr:colOff>
      <xdr:row>89</xdr:row>
      <xdr:rowOff>66674</xdr:rowOff>
    </xdr:from>
    <xdr:to>
      <xdr:col>8</xdr:col>
      <xdr:colOff>942974</xdr:colOff>
      <xdr:row>117</xdr:row>
      <xdr:rowOff>137021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26" y="16456024"/>
          <a:ext cx="4479898" cy="52265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"/>
  <sheetViews>
    <sheetView tabSelected="1" workbookViewId="0">
      <selection activeCell="I14" sqref="I14"/>
    </sheetView>
  </sheetViews>
  <sheetFormatPr defaultRowHeight="14.5" x14ac:dyDescent="0.35"/>
  <cols>
    <col min="1" max="1" width="16.81640625" customWidth="1"/>
    <col min="2" max="2" width="12.81640625" style="1" customWidth="1"/>
    <col min="3" max="3" width="13.81640625" style="1" customWidth="1"/>
    <col min="4" max="4" width="8.7265625" style="1"/>
    <col min="5" max="5" width="12.7265625" style="1" customWidth="1"/>
    <col min="6" max="6" width="19.36328125" style="1" customWidth="1"/>
    <col min="7" max="7" width="29.90625" style="1" customWidth="1"/>
    <col min="8" max="8" width="28.36328125" style="1" customWidth="1"/>
    <col min="9" max="9" width="14.54296875" style="1" customWidth="1"/>
    <col min="10" max="10" width="11.453125" style="1" customWidth="1"/>
    <col min="11" max="11" width="8.7265625" style="1"/>
  </cols>
  <sheetData>
    <row r="1" spans="1:12" x14ac:dyDescent="0.35">
      <c r="A1" s="3" t="s">
        <v>0</v>
      </c>
      <c r="B1" s="4" t="s">
        <v>2</v>
      </c>
      <c r="C1" s="4" t="s">
        <v>3</v>
      </c>
      <c r="D1" s="4" t="s">
        <v>1</v>
      </c>
      <c r="E1" s="4" t="s">
        <v>5</v>
      </c>
      <c r="F1" s="9" t="s">
        <v>70</v>
      </c>
      <c r="G1" s="10" t="s">
        <v>71</v>
      </c>
      <c r="H1" s="10" t="s">
        <v>1</v>
      </c>
      <c r="K1"/>
    </row>
    <row r="2" spans="1:12" x14ac:dyDescent="0.35">
      <c r="A2" s="5" t="s">
        <v>6</v>
      </c>
      <c r="B2" s="6">
        <v>1.59</v>
      </c>
      <c r="C2" s="6">
        <v>12.13</v>
      </c>
      <c r="D2" s="7">
        <f t="shared" ref="D2:D60" si="0">(C2/(B2*1000))*100</f>
        <v>0.76289308176100634</v>
      </c>
      <c r="E2" s="6">
        <v>72.7</v>
      </c>
      <c r="F2" s="11">
        <f>B2/E2*1000</f>
        <v>21.870701513067399</v>
      </c>
      <c r="G2" s="11">
        <f>C2/E2*1000</f>
        <v>166.85006877579093</v>
      </c>
      <c r="H2" s="11">
        <f>G2/(F2*10)</f>
        <v>0.76289308176100634</v>
      </c>
      <c r="I2" s="8"/>
      <c r="J2" s="8"/>
      <c r="K2" s="8"/>
      <c r="L2" s="8"/>
    </row>
    <row r="3" spans="1:12" x14ac:dyDescent="0.35">
      <c r="A3" s="5" t="s">
        <v>7</v>
      </c>
      <c r="B3" s="6">
        <v>1.23</v>
      </c>
      <c r="C3" s="6">
        <v>5.0599999999999996</v>
      </c>
      <c r="D3" s="7">
        <f t="shared" si="0"/>
        <v>0.41138211382113815</v>
      </c>
      <c r="E3" s="6">
        <v>69.599999999999994</v>
      </c>
      <c r="F3" s="11">
        <f t="shared" ref="F3:F60" si="1">B3/E3*1000</f>
        <v>17.672413793103448</v>
      </c>
      <c r="G3" s="11">
        <f t="shared" ref="G3:G60" si="2">C3/E3*1000</f>
        <v>72.701149425287355</v>
      </c>
      <c r="H3" s="11">
        <f t="shared" ref="H3:H60" si="3">G3/(F3*10)</f>
        <v>0.41138211382113821</v>
      </c>
      <c r="I3" s="8"/>
      <c r="J3" s="8"/>
      <c r="K3" s="8"/>
      <c r="L3" s="8"/>
    </row>
    <row r="4" spans="1:12" x14ac:dyDescent="0.35">
      <c r="A4" s="5" t="s">
        <v>8</v>
      </c>
      <c r="B4" s="6">
        <v>1.1000000000000001</v>
      </c>
      <c r="C4" s="6">
        <v>11.8</v>
      </c>
      <c r="D4" s="7">
        <f t="shared" si="0"/>
        <v>1.0727272727272728</v>
      </c>
      <c r="E4" s="6">
        <v>73.5</v>
      </c>
      <c r="F4" s="11">
        <f t="shared" si="1"/>
        <v>14.965986394557824</v>
      </c>
      <c r="G4" s="11">
        <f t="shared" si="2"/>
        <v>160.54421768707482</v>
      </c>
      <c r="H4" s="11">
        <f t="shared" si="3"/>
        <v>1.0727272727272725</v>
      </c>
      <c r="I4" s="8"/>
      <c r="J4" s="8"/>
      <c r="K4" s="8"/>
      <c r="L4" s="8"/>
    </row>
    <row r="5" spans="1:12" x14ac:dyDescent="0.35">
      <c r="A5" s="5" t="s">
        <v>9</v>
      </c>
      <c r="B5" s="6">
        <v>1.66</v>
      </c>
      <c r="C5" s="6">
        <v>5.7</v>
      </c>
      <c r="D5" s="7">
        <f t="shared" si="0"/>
        <v>0.34337349397590361</v>
      </c>
      <c r="E5" s="6">
        <v>81.400000000000006</v>
      </c>
      <c r="F5" s="11">
        <f t="shared" si="1"/>
        <v>20.393120393120391</v>
      </c>
      <c r="G5" s="11">
        <f t="shared" si="2"/>
        <v>70.024570024570025</v>
      </c>
      <c r="H5" s="11">
        <f t="shared" si="3"/>
        <v>0.34337349397590361</v>
      </c>
      <c r="I5" s="8"/>
      <c r="J5" s="8"/>
      <c r="K5" s="8"/>
      <c r="L5" s="8"/>
    </row>
    <row r="6" spans="1:12" x14ac:dyDescent="0.35">
      <c r="A6" s="5" t="s">
        <v>10</v>
      </c>
      <c r="B6" s="6">
        <v>1.6</v>
      </c>
      <c r="C6" s="6">
        <v>11.23</v>
      </c>
      <c r="D6" s="7">
        <f t="shared" si="0"/>
        <v>0.70187500000000003</v>
      </c>
      <c r="E6" s="6">
        <v>66.099999999999994</v>
      </c>
      <c r="F6" s="11">
        <f t="shared" si="1"/>
        <v>24.205748865355527</v>
      </c>
      <c r="G6" s="11">
        <f t="shared" si="2"/>
        <v>169.89409984871409</v>
      </c>
      <c r="H6" s="11">
        <f t="shared" si="3"/>
        <v>0.70187499999999992</v>
      </c>
      <c r="I6" s="8"/>
      <c r="J6" s="8"/>
      <c r="K6" s="8"/>
      <c r="L6" s="8"/>
    </row>
    <row r="7" spans="1:12" x14ac:dyDescent="0.35">
      <c r="A7" s="5" t="s">
        <v>11</v>
      </c>
      <c r="B7" s="6">
        <v>1.31</v>
      </c>
      <c r="C7" s="6">
        <v>5.74</v>
      </c>
      <c r="D7" s="7">
        <f t="shared" si="0"/>
        <v>0.43816793893129768</v>
      </c>
      <c r="E7" s="6">
        <v>73.2</v>
      </c>
      <c r="F7" s="11">
        <f t="shared" si="1"/>
        <v>17.896174863387976</v>
      </c>
      <c r="G7" s="11">
        <f t="shared" si="2"/>
        <v>78.415300546448094</v>
      </c>
      <c r="H7" s="11">
        <f t="shared" si="3"/>
        <v>0.43816793893129774</v>
      </c>
      <c r="I7" s="8"/>
      <c r="J7" s="8"/>
      <c r="K7" s="8"/>
      <c r="L7" s="8"/>
    </row>
    <row r="8" spans="1:12" x14ac:dyDescent="0.35">
      <c r="A8" s="5" t="s">
        <v>12</v>
      </c>
      <c r="B8" s="6">
        <v>1.43</v>
      </c>
      <c r="C8" s="6">
        <v>5.04</v>
      </c>
      <c r="D8" s="7">
        <f t="shared" si="0"/>
        <v>0.35244755244755244</v>
      </c>
      <c r="E8" s="6">
        <v>62.6</v>
      </c>
      <c r="F8" s="11">
        <f t="shared" si="1"/>
        <v>22.843450479233223</v>
      </c>
      <c r="G8" s="11">
        <f t="shared" si="2"/>
        <v>80.511182108626187</v>
      </c>
      <c r="H8" s="11">
        <f t="shared" si="3"/>
        <v>0.35244755244755244</v>
      </c>
    </row>
    <row r="9" spans="1:12" x14ac:dyDescent="0.35">
      <c r="A9" s="5" t="s">
        <v>13</v>
      </c>
      <c r="B9" s="6">
        <v>1.45</v>
      </c>
      <c r="C9" s="6">
        <v>4.4400000000000004</v>
      </c>
      <c r="D9" s="7">
        <f t="shared" si="0"/>
        <v>0.30620689655172417</v>
      </c>
      <c r="E9" s="6">
        <v>64.5</v>
      </c>
      <c r="F9" s="11">
        <f t="shared" si="1"/>
        <v>22.480620155038761</v>
      </c>
      <c r="G9" s="11">
        <f t="shared" si="2"/>
        <v>68.83720930232559</v>
      </c>
      <c r="H9" s="11">
        <f t="shared" si="3"/>
        <v>0.30620689655172417</v>
      </c>
    </row>
    <row r="10" spans="1:12" x14ac:dyDescent="0.35">
      <c r="A10" s="5" t="s">
        <v>14</v>
      </c>
      <c r="B10" s="6">
        <v>2.46</v>
      </c>
      <c r="C10" s="6">
        <v>8.69</v>
      </c>
      <c r="D10" s="7">
        <f t="shared" si="0"/>
        <v>0.35325203252032517</v>
      </c>
      <c r="E10" s="6">
        <v>63.3</v>
      </c>
      <c r="F10" s="11">
        <f t="shared" si="1"/>
        <v>38.862559241706158</v>
      </c>
      <c r="G10" s="11">
        <f t="shared" si="2"/>
        <v>137.28278041074248</v>
      </c>
      <c r="H10" s="11">
        <f t="shared" si="3"/>
        <v>0.35325203252032517</v>
      </c>
    </row>
    <row r="11" spans="1:12" x14ac:dyDescent="0.35">
      <c r="A11" s="5" t="s">
        <v>15</v>
      </c>
      <c r="B11" s="6">
        <v>1.86</v>
      </c>
      <c r="C11" s="6">
        <v>6.5</v>
      </c>
      <c r="D11" s="7">
        <f t="shared" si="0"/>
        <v>0.34946236559139787</v>
      </c>
      <c r="E11" s="6">
        <v>66.5</v>
      </c>
      <c r="F11" s="11">
        <f t="shared" si="1"/>
        <v>27.969924812030076</v>
      </c>
      <c r="G11" s="11">
        <f t="shared" si="2"/>
        <v>97.744360902255636</v>
      </c>
      <c r="H11" s="11">
        <f t="shared" si="3"/>
        <v>0.34946236559139782</v>
      </c>
    </row>
    <row r="12" spans="1:12" x14ac:dyDescent="0.35">
      <c r="A12" s="5" t="s">
        <v>16</v>
      </c>
      <c r="B12" s="6">
        <v>2.0499999999999998</v>
      </c>
      <c r="C12" s="6">
        <v>9.8699999999999992</v>
      </c>
      <c r="D12" s="7">
        <f t="shared" si="0"/>
        <v>0.48146341463414632</v>
      </c>
      <c r="E12" s="6">
        <v>65</v>
      </c>
      <c r="F12" s="11">
        <f t="shared" si="1"/>
        <v>31.538461538461537</v>
      </c>
      <c r="G12" s="11">
        <f t="shared" si="2"/>
        <v>151.84615384615381</v>
      </c>
      <c r="H12" s="11">
        <f t="shared" si="3"/>
        <v>0.48146341463414627</v>
      </c>
    </row>
    <row r="13" spans="1:12" x14ac:dyDescent="0.35">
      <c r="A13" s="5" t="s">
        <v>17</v>
      </c>
      <c r="B13" s="6">
        <v>1.74</v>
      </c>
      <c r="C13" s="6">
        <v>6.08</v>
      </c>
      <c r="D13" s="7">
        <f t="shared" si="0"/>
        <v>0.34942528735632183</v>
      </c>
      <c r="E13" s="6">
        <v>74.5</v>
      </c>
      <c r="F13" s="11">
        <f t="shared" si="1"/>
        <v>23.355704697986575</v>
      </c>
      <c r="G13" s="11">
        <f t="shared" si="2"/>
        <v>81.610738255033553</v>
      </c>
      <c r="H13" s="11">
        <f t="shared" si="3"/>
        <v>0.34942528735632189</v>
      </c>
    </row>
    <row r="14" spans="1:12" x14ac:dyDescent="0.35">
      <c r="A14" s="5" t="s">
        <v>18</v>
      </c>
      <c r="B14" s="6">
        <v>1.9</v>
      </c>
      <c r="C14" s="6">
        <v>6.13</v>
      </c>
      <c r="D14" s="7">
        <f t="shared" si="0"/>
        <v>0.32263157894736844</v>
      </c>
      <c r="E14" s="6">
        <v>64.599999999999994</v>
      </c>
      <c r="F14" s="11">
        <f t="shared" si="1"/>
        <v>29.411764705882351</v>
      </c>
      <c r="G14" s="11">
        <f t="shared" si="2"/>
        <v>94.891640866873075</v>
      </c>
      <c r="H14" s="11">
        <f t="shared" si="3"/>
        <v>0.32263157894736844</v>
      </c>
    </row>
    <row r="15" spans="1:12" x14ac:dyDescent="0.35">
      <c r="A15" s="5" t="s">
        <v>19</v>
      </c>
      <c r="B15" s="6">
        <v>1.75</v>
      </c>
      <c r="C15" s="6">
        <v>12.69</v>
      </c>
      <c r="D15" s="7">
        <f t="shared" si="0"/>
        <v>0.72514285714285709</v>
      </c>
      <c r="E15" s="6">
        <v>76.2</v>
      </c>
      <c r="F15" s="11">
        <f t="shared" si="1"/>
        <v>22.965879265091864</v>
      </c>
      <c r="G15" s="11">
        <f t="shared" si="2"/>
        <v>166.53543307086613</v>
      </c>
      <c r="H15" s="11">
        <f t="shared" si="3"/>
        <v>0.72514285714285709</v>
      </c>
    </row>
    <row r="16" spans="1:12" x14ac:dyDescent="0.35">
      <c r="A16" s="5" t="s">
        <v>20</v>
      </c>
      <c r="B16" s="6">
        <v>1.42</v>
      </c>
      <c r="C16" s="6">
        <v>6.57</v>
      </c>
      <c r="D16" s="7">
        <f t="shared" si="0"/>
        <v>0.46267605633802822</v>
      </c>
      <c r="E16" s="6">
        <v>71.3</v>
      </c>
      <c r="F16" s="11">
        <f t="shared" si="1"/>
        <v>19.91584852734923</v>
      </c>
      <c r="G16" s="11">
        <f t="shared" si="2"/>
        <v>92.145862552594679</v>
      </c>
      <c r="H16" s="11">
        <f t="shared" si="3"/>
        <v>0.46267605633802822</v>
      </c>
    </row>
    <row r="17" spans="1:8" x14ac:dyDescent="0.35">
      <c r="A17" s="5" t="s">
        <v>21</v>
      </c>
      <c r="B17" s="6">
        <v>1.63</v>
      </c>
      <c r="C17" s="6">
        <v>7.51</v>
      </c>
      <c r="D17" s="7">
        <f t="shared" si="0"/>
        <v>0.46073619631901835</v>
      </c>
      <c r="E17" s="6">
        <v>61</v>
      </c>
      <c r="F17" s="11">
        <f t="shared" si="1"/>
        <v>26.721311475409834</v>
      </c>
      <c r="G17" s="11">
        <f t="shared" si="2"/>
        <v>123.11475409836065</v>
      </c>
      <c r="H17" s="11">
        <f t="shared" si="3"/>
        <v>0.46073619631901841</v>
      </c>
    </row>
    <row r="18" spans="1:8" x14ac:dyDescent="0.35">
      <c r="A18" s="5" t="s">
        <v>22</v>
      </c>
      <c r="B18" s="6">
        <v>1.26</v>
      </c>
      <c r="C18" s="6">
        <v>10.3</v>
      </c>
      <c r="D18" s="7">
        <f t="shared" si="0"/>
        <v>0.81746031746031744</v>
      </c>
      <c r="E18" s="6">
        <v>67.2</v>
      </c>
      <c r="F18" s="11">
        <f t="shared" si="1"/>
        <v>18.75</v>
      </c>
      <c r="G18" s="11">
        <f t="shared" si="2"/>
        <v>153.27380952380955</v>
      </c>
      <c r="H18" s="11">
        <f t="shared" si="3"/>
        <v>0.81746031746031755</v>
      </c>
    </row>
    <row r="19" spans="1:8" x14ac:dyDescent="0.35">
      <c r="A19" s="5" t="s">
        <v>23</v>
      </c>
      <c r="B19" s="6">
        <v>1.66</v>
      </c>
      <c r="C19" s="6">
        <v>11.73</v>
      </c>
      <c r="D19" s="7">
        <f t="shared" si="0"/>
        <v>0.70662650602409649</v>
      </c>
      <c r="E19" s="6">
        <v>76.099999999999994</v>
      </c>
      <c r="F19" s="11">
        <f t="shared" si="1"/>
        <v>21.813403416557161</v>
      </c>
      <c r="G19" s="11">
        <f t="shared" si="2"/>
        <v>154.13929040735874</v>
      </c>
      <c r="H19" s="11">
        <f t="shared" si="3"/>
        <v>0.70662650602409638</v>
      </c>
    </row>
    <row r="20" spans="1:8" x14ac:dyDescent="0.35">
      <c r="A20" s="5" t="s">
        <v>24</v>
      </c>
      <c r="B20" s="6">
        <v>1.52</v>
      </c>
      <c r="C20" s="6">
        <v>19.86</v>
      </c>
      <c r="D20" s="7">
        <f t="shared" si="0"/>
        <v>1.3065789473684208</v>
      </c>
      <c r="E20" s="6">
        <v>78.7</v>
      </c>
      <c r="F20" s="11">
        <f t="shared" si="1"/>
        <v>19.313850063532403</v>
      </c>
      <c r="G20" s="11">
        <f t="shared" si="2"/>
        <v>252.35069885641676</v>
      </c>
      <c r="H20" s="11">
        <f t="shared" si="3"/>
        <v>1.3065789473684208</v>
      </c>
    </row>
    <row r="21" spans="1:8" x14ac:dyDescent="0.35">
      <c r="A21" s="5" t="s">
        <v>25</v>
      </c>
      <c r="B21" s="6">
        <v>1.25</v>
      </c>
      <c r="C21" s="6">
        <v>11.14</v>
      </c>
      <c r="D21" s="7">
        <f t="shared" si="0"/>
        <v>0.89119999999999999</v>
      </c>
      <c r="E21" s="6">
        <v>65.099999999999994</v>
      </c>
      <c r="F21" s="11">
        <f t="shared" si="1"/>
        <v>19.201228878648234</v>
      </c>
      <c r="G21" s="11">
        <f t="shared" si="2"/>
        <v>171.12135176651307</v>
      </c>
      <c r="H21" s="11">
        <f t="shared" si="3"/>
        <v>0.89119999999999999</v>
      </c>
    </row>
    <row r="22" spans="1:8" x14ac:dyDescent="0.35">
      <c r="A22" s="5" t="s">
        <v>26</v>
      </c>
      <c r="B22" s="6">
        <v>1.69</v>
      </c>
      <c r="C22" s="6">
        <v>16.010000000000002</v>
      </c>
      <c r="D22" s="7">
        <f t="shared" si="0"/>
        <v>0.94733727810650903</v>
      </c>
      <c r="E22" s="6">
        <v>67.900000000000006</v>
      </c>
      <c r="F22" s="11">
        <f t="shared" si="1"/>
        <v>24.889543446244474</v>
      </c>
      <c r="G22" s="11">
        <f t="shared" si="2"/>
        <v>235.7879234167894</v>
      </c>
      <c r="H22" s="11">
        <f t="shared" si="3"/>
        <v>0.94733727810650903</v>
      </c>
    </row>
    <row r="23" spans="1:8" x14ac:dyDescent="0.35">
      <c r="A23" s="5" t="s">
        <v>27</v>
      </c>
      <c r="B23" s="6">
        <v>1.02</v>
      </c>
      <c r="C23" s="6">
        <v>12.9</v>
      </c>
      <c r="D23" s="7">
        <f t="shared" si="0"/>
        <v>1.2647058823529411</v>
      </c>
      <c r="E23" s="6">
        <v>68.099999999999994</v>
      </c>
      <c r="F23" s="11">
        <f t="shared" si="1"/>
        <v>14.977973568281939</v>
      </c>
      <c r="G23" s="11">
        <f t="shared" si="2"/>
        <v>189.42731277533042</v>
      </c>
      <c r="H23" s="11">
        <f t="shared" si="3"/>
        <v>1.2647058823529413</v>
      </c>
    </row>
    <row r="24" spans="1:8" x14ac:dyDescent="0.35">
      <c r="A24" s="5" t="s">
        <v>28</v>
      </c>
      <c r="B24" s="6">
        <v>1.43</v>
      </c>
      <c r="C24" s="6">
        <v>14.85</v>
      </c>
      <c r="D24" s="7">
        <f t="shared" si="0"/>
        <v>1.0384615384615385</v>
      </c>
      <c r="E24" s="6">
        <v>64</v>
      </c>
      <c r="F24" s="11">
        <f>B24/E24*1000</f>
        <v>22.34375</v>
      </c>
      <c r="G24" s="11">
        <f t="shared" si="2"/>
        <v>232.03125</v>
      </c>
      <c r="H24" s="11">
        <f t="shared" si="3"/>
        <v>1.0384615384615385</v>
      </c>
    </row>
    <row r="25" spans="1:8" x14ac:dyDescent="0.35">
      <c r="A25" s="5" t="s">
        <v>29</v>
      </c>
      <c r="B25" s="6">
        <v>1.69</v>
      </c>
      <c r="C25" s="6">
        <v>11.59</v>
      </c>
      <c r="D25" s="7">
        <f t="shared" si="0"/>
        <v>0.68579881656804731</v>
      </c>
      <c r="E25" s="6">
        <v>67.8</v>
      </c>
      <c r="F25" s="11">
        <f t="shared" si="1"/>
        <v>24.926253687315633</v>
      </c>
      <c r="G25" s="11">
        <f t="shared" si="2"/>
        <v>170.94395280235989</v>
      </c>
      <c r="H25" s="11">
        <f t="shared" si="3"/>
        <v>0.68579881656804742</v>
      </c>
    </row>
    <row r="26" spans="1:8" x14ac:dyDescent="0.35">
      <c r="A26" s="5" t="s">
        <v>30</v>
      </c>
      <c r="B26" s="6">
        <v>1.52</v>
      </c>
      <c r="C26" s="6">
        <v>8.91</v>
      </c>
      <c r="D26" s="7">
        <f t="shared" si="0"/>
        <v>0.58618421052631586</v>
      </c>
      <c r="E26" s="6">
        <v>66.400000000000006</v>
      </c>
      <c r="F26" s="11">
        <f t="shared" si="1"/>
        <v>22.891566265060241</v>
      </c>
      <c r="G26" s="11">
        <f t="shared" si="2"/>
        <v>134.18674698795181</v>
      </c>
      <c r="H26" s="11">
        <f t="shared" si="3"/>
        <v>0.58618421052631575</v>
      </c>
    </row>
    <row r="27" spans="1:8" x14ac:dyDescent="0.35">
      <c r="A27" s="5" t="s">
        <v>31</v>
      </c>
      <c r="B27" s="6">
        <v>1.77</v>
      </c>
      <c r="C27" s="6">
        <v>11.5</v>
      </c>
      <c r="D27" s="7">
        <f t="shared" si="0"/>
        <v>0.64971751412429379</v>
      </c>
      <c r="E27" s="6">
        <v>65.8</v>
      </c>
      <c r="F27" s="11">
        <f t="shared" si="1"/>
        <v>26.899696048632219</v>
      </c>
      <c r="G27" s="11">
        <f t="shared" si="2"/>
        <v>174.77203647416414</v>
      </c>
      <c r="H27" s="11">
        <f>G27/(F27*10)</f>
        <v>0.6497175141242939</v>
      </c>
    </row>
    <row r="28" spans="1:8" x14ac:dyDescent="0.35">
      <c r="A28" s="5" t="s">
        <v>32</v>
      </c>
      <c r="B28" s="6">
        <v>1.74</v>
      </c>
      <c r="C28" s="6">
        <v>13.34</v>
      </c>
      <c r="D28" s="7">
        <f t="shared" si="0"/>
        <v>0.76666666666666661</v>
      </c>
      <c r="E28" s="6">
        <v>71.3</v>
      </c>
      <c r="F28" s="11">
        <f t="shared" si="1"/>
        <v>24.403927068723704</v>
      </c>
      <c r="G28" s="11">
        <f t="shared" si="2"/>
        <v>187.09677419354838</v>
      </c>
      <c r="H28" s="11">
        <f t="shared" si="3"/>
        <v>0.76666666666666661</v>
      </c>
    </row>
    <row r="29" spans="1:8" x14ac:dyDescent="0.35">
      <c r="A29" s="5" t="s">
        <v>33</v>
      </c>
      <c r="B29" s="6">
        <v>1.23</v>
      </c>
      <c r="C29" s="6">
        <v>11.64</v>
      </c>
      <c r="D29" s="7">
        <f t="shared" si="0"/>
        <v>0.9463414634146341</v>
      </c>
      <c r="E29" s="6">
        <v>71.8</v>
      </c>
      <c r="F29" s="11">
        <f t="shared" si="1"/>
        <v>17.130919220055713</v>
      </c>
      <c r="G29" s="11">
        <f>C29/E29*1000</f>
        <v>162.11699164345404</v>
      </c>
      <c r="H29" s="11">
        <f t="shared" si="3"/>
        <v>0.94634146341463399</v>
      </c>
    </row>
    <row r="30" spans="1:8" x14ac:dyDescent="0.35">
      <c r="A30" s="5" t="s">
        <v>34</v>
      </c>
      <c r="B30" s="6">
        <v>1.59</v>
      </c>
      <c r="C30" s="6">
        <v>16.79</v>
      </c>
      <c r="D30" s="7">
        <f t="shared" si="0"/>
        <v>1.0559748427672955</v>
      </c>
      <c r="E30" s="6">
        <v>68.099999999999994</v>
      </c>
      <c r="F30" s="11">
        <f t="shared" si="1"/>
        <v>23.348017621145377</v>
      </c>
      <c r="G30" s="11">
        <f t="shared" si="2"/>
        <v>246.54919236417032</v>
      </c>
      <c r="H30" s="11">
        <f t="shared" si="3"/>
        <v>1.0559748427672955</v>
      </c>
    </row>
    <row r="31" spans="1:8" x14ac:dyDescent="0.35">
      <c r="A31" s="5" t="s">
        <v>35</v>
      </c>
      <c r="B31" s="6">
        <v>1.31</v>
      </c>
      <c r="C31" s="6">
        <v>10.23</v>
      </c>
      <c r="D31" s="7">
        <f t="shared" si="0"/>
        <v>0.78091603053435121</v>
      </c>
      <c r="E31" s="6">
        <v>78.900000000000006</v>
      </c>
      <c r="F31" s="11">
        <f t="shared" si="1"/>
        <v>16.603295310519645</v>
      </c>
      <c r="G31" s="11">
        <f t="shared" si="2"/>
        <v>129.65779467680608</v>
      </c>
      <c r="H31" s="11">
        <f t="shared" si="3"/>
        <v>0.7809160305343511</v>
      </c>
    </row>
    <row r="32" spans="1:8" x14ac:dyDescent="0.35">
      <c r="A32" s="5" t="s">
        <v>36</v>
      </c>
      <c r="B32" s="6">
        <v>1.93</v>
      </c>
      <c r="C32" s="6">
        <v>10.91</v>
      </c>
      <c r="D32" s="7">
        <f t="shared" si="0"/>
        <v>0.56528497409326417</v>
      </c>
      <c r="E32" s="6">
        <v>71.400000000000006</v>
      </c>
      <c r="F32" s="11">
        <f t="shared" si="1"/>
        <v>27.030812324929968</v>
      </c>
      <c r="G32" s="11">
        <f t="shared" si="2"/>
        <v>152.80112044817926</v>
      </c>
      <c r="H32" s="11">
        <f t="shared" si="3"/>
        <v>0.56528497409326428</v>
      </c>
    </row>
    <row r="33" spans="1:8" x14ac:dyDescent="0.35">
      <c r="A33" s="5" t="s">
        <v>37</v>
      </c>
      <c r="B33" s="6">
        <v>1.7</v>
      </c>
      <c r="C33" s="6">
        <v>13.23</v>
      </c>
      <c r="D33" s="7">
        <f t="shared" si="0"/>
        <v>0.77823529411764714</v>
      </c>
      <c r="E33" s="6">
        <v>93.2</v>
      </c>
      <c r="F33" s="11">
        <f t="shared" si="1"/>
        <v>18.240343347639481</v>
      </c>
      <c r="G33" s="11">
        <f t="shared" si="2"/>
        <v>141.95278969957081</v>
      </c>
      <c r="H33" s="11">
        <f t="shared" si="3"/>
        <v>0.77823529411764725</v>
      </c>
    </row>
    <row r="34" spans="1:8" x14ac:dyDescent="0.35">
      <c r="A34" s="5" t="s">
        <v>38</v>
      </c>
      <c r="B34" s="6">
        <v>2.11</v>
      </c>
      <c r="C34" s="6">
        <v>8.4</v>
      </c>
      <c r="D34" s="7">
        <f t="shared" si="0"/>
        <v>0.3981042654028436</v>
      </c>
      <c r="E34" s="6">
        <v>78.8</v>
      </c>
      <c r="F34" s="11">
        <f t="shared" si="1"/>
        <v>26.776649746192891</v>
      </c>
      <c r="G34" s="11">
        <f t="shared" si="2"/>
        <v>106.59898477157361</v>
      </c>
      <c r="H34" s="11">
        <f t="shared" si="3"/>
        <v>0.39810426540284366</v>
      </c>
    </row>
    <row r="35" spans="1:8" x14ac:dyDescent="0.35">
      <c r="A35" s="5" t="s">
        <v>39</v>
      </c>
      <c r="B35" s="6">
        <v>1.1100000000000001</v>
      </c>
      <c r="C35" s="6">
        <v>11.64</v>
      </c>
      <c r="D35" s="7">
        <f t="shared" si="0"/>
        <v>1.0486486486486486</v>
      </c>
      <c r="E35" s="6">
        <v>75.2</v>
      </c>
      <c r="F35" s="11">
        <f t="shared" si="1"/>
        <v>14.76063829787234</v>
      </c>
      <c r="G35" s="11">
        <f t="shared" si="2"/>
        <v>154.78723404255319</v>
      </c>
      <c r="H35" s="11">
        <f t="shared" si="3"/>
        <v>1.0486486486486488</v>
      </c>
    </row>
    <row r="36" spans="1:8" x14ac:dyDescent="0.35">
      <c r="A36" s="5" t="s">
        <v>40</v>
      </c>
      <c r="B36" s="6">
        <v>1.18</v>
      </c>
      <c r="C36" s="6">
        <v>10.31</v>
      </c>
      <c r="D36" s="7">
        <f t="shared" si="0"/>
        <v>0.87372881355932197</v>
      </c>
      <c r="E36" s="6">
        <v>62.4</v>
      </c>
      <c r="F36" s="11">
        <f t="shared" si="1"/>
        <v>18.910256410256409</v>
      </c>
      <c r="G36" s="11">
        <f t="shared" si="2"/>
        <v>165.22435897435901</v>
      </c>
      <c r="H36" s="11">
        <f t="shared" si="3"/>
        <v>0.8737288135593223</v>
      </c>
    </row>
    <row r="37" spans="1:8" x14ac:dyDescent="0.35">
      <c r="A37" s="5" t="s">
        <v>41</v>
      </c>
      <c r="B37" s="6">
        <v>1.92</v>
      </c>
      <c r="C37" s="6">
        <v>13.17</v>
      </c>
      <c r="D37" s="7">
        <f t="shared" si="0"/>
        <v>0.68593749999999998</v>
      </c>
      <c r="E37" s="6">
        <v>67.2</v>
      </c>
      <c r="F37" s="11">
        <f t="shared" si="1"/>
        <v>28.571428571428569</v>
      </c>
      <c r="G37" s="11">
        <f t="shared" si="2"/>
        <v>195.98214285714286</v>
      </c>
      <c r="H37" s="11">
        <f t="shared" si="3"/>
        <v>0.68593750000000009</v>
      </c>
    </row>
    <row r="38" spans="1:8" x14ac:dyDescent="0.35">
      <c r="A38" s="5" t="s">
        <v>42</v>
      </c>
      <c r="B38" s="6">
        <v>2.0499999999999998</v>
      </c>
      <c r="C38" s="6">
        <v>15.05</v>
      </c>
      <c r="D38" s="7">
        <f t="shared" si="0"/>
        <v>0.73414634146341473</v>
      </c>
      <c r="E38" s="6">
        <v>76.5</v>
      </c>
      <c r="F38" s="11">
        <f t="shared" si="1"/>
        <v>26.79738562091503</v>
      </c>
      <c r="G38" s="11">
        <f t="shared" si="2"/>
        <v>196.73202614379088</v>
      </c>
      <c r="H38" s="11">
        <f t="shared" si="3"/>
        <v>0.73414634146341473</v>
      </c>
    </row>
    <row r="39" spans="1:8" x14ac:dyDescent="0.35">
      <c r="A39" s="5" t="s">
        <v>43</v>
      </c>
      <c r="B39" s="6">
        <v>1.54</v>
      </c>
      <c r="C39" s="6">
        <v>10.85</v>
      </c>
      <c r="D39" s="7">
        <f t="shared" si="0"/>
        <v>0.70454545454545447</v>
      </c>
      <c r="E39" s="6">
        <v>71.8</v>
      </c>
      <c r="F39" s="11">
        <f t="shared" si="1"/>
        <v>21.448467966573816</v>
      </c>
      <c r="G39" s="11">
        <f t="shared" si="2"/>
        <v>151.1142061281337</v>
      </c>
      <c r="H39" s="11">
        <f t="shared" si="3"/>
        <v>0.70454545454545459</v>
      </c>
    </row>
    <row r="40" spans="1:8" x14ac:dyDescent="0.35">
      <c r="A40" s="5" t="s">
        <v>44</v>
      </c>
      <c r="B40" s="6">
        <v>1.47</v>
      </c>
      <c r="C40" s="6">
        <v>7.69</v>
      </c>
      <c r="D40" s="7">
        <f t="shared" si="0"/>
        <v>0.52312925170068025</v>
      </c>
      <c r="E40" s="6">
        <v>65.599999999999994</v>
      </c>
      <c r="F40" s="11">
        <f t="shared" si="1"/>
        <v>22.408536585365855</v>
      </c>
      <c r="G40" s="11">
        <f t="shared" si="2"/>
        <v>117.22560975609758</v>
      </c>
      <c r="H40" s="11">
        <f t="shared" si="3"/>
        <v>0.52312925170068036</v>
      </c>
    </row>
    <row r="41" spans="1:8" x14ac:dyDescent="0.35">
      <c r="A41" s="5" t="s">
        <v>45</v>
      </c>
      <c r="B41" s="6">
        <v>1.56</v>
      </c>
      <c r="C41" s="6">
        <v>14.77</v>
      </c>
      <c r="D41" s="7">
        <f t="shared" si="0"/>
        <v>0.94679487179487176</v>
      </c>
      <c r="E41" s="6">
        <v>61.3</v>
      </c>
      <c r="F41" s="11">
        <f t="shared" si="1"/>
        <v>25.44861337683524</v>
      </c>
      <c r="G41" s="11">
        <f t="shared" si="2"/>
        <v>240.94616639477979</v>
      </c>
      <c r="H41" s="11">
        <f t="shared" si="3"/>
        <v>0.94679487179487176</v>
      </c>
    </row>
    <row r="42" spans="1:8" x14ac:dyDescent="0.35">
      <c r="A42" s="5" t="s">
        <v>46</v>
      </c>
      <c r="B42" s="6">
        <v>1.32</v>
      </c>
      <c r="C42" s="6">
        <v>14.11</v>
      </c>
      <c r="D42" s="7">
        <f t="shared" si="0"/>
        <v>1.0689393939393939</v>
      </c>
      <c r="E42" s="6">
        <v>84.7</v>
      </c>
      <c r="F42" s="11">
        <f t="shared" si="1"/>
        <v>15.584415584415584</v>
      </c>
      <c r="G42" s="11">
        <f t="shared" si="2"/>
        <v>166.58795749704839</v>
      </c>
      <c r="H42" s="11">
        <f t="shared" si="3"/>
        <v>1.0689393939393939</v>
      </c>
    </row>
    <row r="43" spans="1:8" x14ac:dyDescent="0.35">
      <c r="A43" s="5" t="s">
        <v>47</v>
      </c>
      <c r="B43" s="6">
        <v>1.6</v>
      </c>
      <c r="C43" s="6">
        <v>11</v>
      </c>
      <c r="D43" s="7">
        <f t="shared" si="0"/>
        <v>0.6875</v>
      </c>
      <c r="E43" s="6">
        <v>77</v>
      </c>
      <c r="F43" s="11">
        <f t="shared" si="1"/>
        <v>20.779220779220779</v>
      </c>
      <c r="G43" s="11">
        <f t="shared" si="2"/>
        <v>142.85714285714286</v>
      </c>
      <c r="H43" s="11">
        <f>G43/(F43*10)</f>
        <v>0.6875</v>
      </c>
    </row>
    <row r="44" spans="1:8" x14ac:dyDescent="0.35">
      <c r="A44" s="5" t="s">
        <v>48</v>
      </c>
      <c r="B44" s="6">
        <v>1.97</v>
      </c>
      <c r="C44" s="6">
        <v>11.43</v>
      </c>
      <c r="D44" s="7">
        <f t="shared" si="0"/>
        <v>0.58020304568527914</v>
      </c>
      <c r="E44" s="6">
        <v>69.400000000000006</v>
      </c>
      <c r="F44" s="11">
        <f t="shared" si="1"/>
        <v>28.38616714697406</v>
      </c>
      <c r="G44" s="11">
        <f t="shared" si="2"/>
        <v>164.69740634005763</v>
      </c>
      <c r="H44" s="11">
        <f t="shared" si="3"/>
        <v>0.58020304568527925</v>
      </c>
    </row>
    <row r="45" spans="1:8" x14ac:dyDescent="0.35">
      <c r="A45" s="5" t="s">
        <v>49</v>
      </c>
      <c r="B45" s="6">
        <v>1.31</v>
      </c>
      <c r="C45" s="6">
        <v>30.58</v>
      </c>
      <c r="D45" s="7">
        <f t="shared" si="0"/>
        <v>2.3343511450381675</v>
      </c>
      <c r="E45" s="6">
        <v>75.3</v>
      </c>
      <c r="F45" s="11">
        <f>B45/E45*1000</f>
        <v>17.397078353253651</v>
      </c>
      <c r="G45" s="11">
        <f t="shared" si="2"/>
        <v>406.10889774236387</v>
      </c>
      <c r="H45" s="11">
        <f t="shared" si="3"/>
        <v>2.334351145038168</v>
      </c>
    </row>
    <row r="46" spans="1:8" x14ac:dyDescent="0.35">
      <c r="A46" s="5" t="s">
        <v>50</v>
      </c>
      <c r="B46" s="6">
        <v>0.64</v>
      </c>
      <c r="C46" s="6">
        <v>6.1</v>
      </c>
      <c r="D46" s="7">
        <f t="shared" si="0"/>
        <v>0.953125</v>
      </c>
      <c r="E46" s="6">
        <v>89.7</v>
      </c>
      <c r="F46" s="11">
        <f t="shared" si="1"/>
        <v>7.1348940914158305</v>
      </c>
      <c r="G46" s="11">
        <f t="shared" si="2"/>
        <v>68.004459308807128</v>
      </c>
      <c r="H46" s="11">
        <f t="shared" si="3"/>
        <v>0.95312499999999989</v>
      </c>
    </row>
    <row r="47" spans="1:8" x14ac:dyDescent="0.35">
      <c r="A47" s="5" t="s">
        <v>51</v>
      </c>
      <c r="B47" s="6">
        <v>1.33</v>
      </c>
      <c r="C47" s="6">
        <v>11.77</v>
      </c>
      <c r="D47" s="7">
        <f t="shared" si="0"/>
        <v>0.88496240601503762</v>
      </c>
      <c r="E47" s="6">
        <v>70.7</v>
      </c>
      <c r="F47" s="11">
        <f t="shared" si="1"/>
        <v>18.811881188118811</v>
      </c>
      <c r="G47" s="11">
        <f t="shared" si="2"/>
        <v>166.47807637906647</v>
      </c>
      <c r="H47" s="11">
        <f t="shared" si="3"/>
        <v>0.88496240601503762</v>
      </c>
    </row>
    <row r="48" spans="1:8" x14ac:dyDescent="0.35">
      <c r="A48" s="5" t="s">
        <v>52</v>
      </c>
      <c r="B48" s="6">
        <v>1.65</v>
      </c>
      <c r="C48" s="6">
        <v>6.16</v>
      </c>
      <c r="D48" s="7">
        <f t="shared" si="0"/>
        <v>0.37333333333333335</v>
      </c>
      <c r="E48" s="6">
        <v>74.599999999999994</v>
      </c>
      <c r="F48" s="11">
        <f t="shared" si="1"/>
        <v>22.117962466487935</v>
      </c>
      <c r="G48" s="11">
        <f t="shared" si="2"/>
        <v>82.573726541554961</v>
      </c>
      <c r="H48" s="11">
        <f t="shared" si="3"/>
        <v>0.37333333333333335</v>
      </c>
    </row>
    <row r="49" spans="1:8" x14ac:dyDescent="0.35">
      <c r="A49" s="5" t="s">
        <v>53</v>
      </c>
      <c r="B49" s="6">
        <v>1.25</v>
      </c>
      <c r="C49" s="6">
        <v>7.49</v>
      </c>
      <c r="D49" s="7">
        <f t="shared" si="0"/>
        <v>0.59919999999999995</v>
      </c>
      <c r="E49" s="6">
        <v>69.8</v>
      </c>
      <c r="F49" s="11">
        <f t="shared" si="1"/>
        <v>17.908309455587396</v>
      </c>
      <c r="G49" s="11">
        <f t="shared" si="2"/>
        <v>107.30659025787966</v>
      </c>
      <c r="H49" s="11">
        <f t="shared" si="3"/>
        <v>0.59919999999999984</v>
      </c>
    </row>
    <row r="50" spans="1:8" x14ac:dyDescent="0.35">
      <c r="A50" s="5" t="s">
        <v>54</v>
      </c>
      <c r="B50" s="6">
        <v>0.91</v>
      </c>
      <c r="C50" s="6">
        <v>10.68</v>
      </c>
      <c r="D50" s="7">
        <f t="shared" si="0"/>
        <v>1.1736263736263737</v>
      </c>
      <c r="E50" s="6">
        <v>64.3</v>
      </c>
      <c r="F50" s="11">
        <f t="shared" si="1"/>
        <v>14.152410575427684</v>
      </c>
      <c r="G50" s="11">
        <f>C50/E50*1000</f>
        <v>166.0964230171073</v>
      </c>
      <c r="H50" s="11">
        <f t="shared" si="3"/>
        <v>1.1736263736263735</v>
      </c>
    </row>
    <row r="51" spans="1:8" x14ac:dyDescent="0.35">
      <c r="A51" s="5" t="s">
        <v>55</v>
      </c>
      <c r="B51" s="6">
        <v>1.55</v>
      </c>
      <c r="C51" s="6">
        <v>9.81</v>
      </c>
      <c r="D51" s="7">
        <f t="shared" si="0"/>
        <v>0.63290322580645164</v>
      </c>
      <c r="E51" s="6">
        <v>63.4</v>
      </c>
      <c r="F51" s="11">
        <f t="shared" si="1"/>
        <v>24.447949526813879</v>
      </c>
      <c r="G51" s="11">
        <f t="shared" si="2"/>
        <v>154.73186119873819</v>
      </c>
      <c r="H51" s="11">
        <f t="shared" si="3"/>
        <v>0.63290322580645164</v>
      </c>
    </row>
    <row r="52" spans="1:8" x14ac:dyDescent="0.35">
      <c r="A52" s="5" t="s">
        <v>56</v>
      </c>
      <c r="B52" s="6">
        <v>1.66</v>
      </c>
      <c r="C52" s="6">
        <v>15.97</v>
      </c>
      <c r="D52" s="7">
        <f t="shared" si="0"/>
        <v>0.96204819277108444</v>
      </c>
      <c r="E52" s="6">
        <v>76.400000000000006</v>
      </c>
      <c r="F52" s="11">
        <f t="shared" si="1"/>
        <v>21.727748691099475</v>
      </c>
      <c r="G52" s="11">
        <f t="shared" si="2"/>
        <v>209.03141361256544</v>
      </c>
      <c r="H52" s="11">
        <f t="shared" si="3"/>
        <v>0.96204819277108433</v>
      </c>
    </row>
    <row r="53" spans="1:8" x14ac:dyDescent="0.35">
      <c r="A53" s="5" t="s">
        <v>57</v>
      </c>
      <c r="B53" s="6">
        <v>1.61</v>
      </c>
      <c r="C53" s="6">
        <v>6.98</v>
      </c>
      <c r="D53" s="7">
        <f t="shared" si="0"/>
        <v>0.43354037267080747</v>
      </c>
      <c r="E53" s="6">
        <v>61.3</v>
      </c>
      <c r="F53" s="11">
        <f t="shared" si="1"/>
        <v>26.264274061990214</v>
      </c>
      <c r="G53" s="11">
        <f t="shared" si="2"/>
        <v>113.86623164763459</v>
      </c>
      <c r="H53" s="11">
        <f t="shared" si="3"/>
        <v>0.43354037267080742</v>
      </c>
    </row>
    <row r="54" spans="1:8" x14ac:dyDescent="0.35">
      <c r="A54" s="5" t="s">
        <v>58</v>
      </c>
      <c r="B54" s="6">
        <v>0.93</v>
      </c>
      <c r="C54" s="6">
        <v>9.4</v>
      </c>
      <c r="D54" s="7">
        <f t="shared" si="0"/>
        <v>1.010752688172043</v>
      </c>
      <c r="E54" s="6">
        <v>60.4</v>
      </c>
      <c r="F54" s="11">
        <f t="shared" si="1"/>
        <v>15.397350993377485</v>
      </c>
      <c r="G54" s="11">
        <f t="shared" si="2"/>
        <v>155.62913907284769</v>
      </c>
      <c r="H54" s="11">
        <f t="shared" si="3"/>
        <v>1.010752688172043</v>
      </c>
    </row>
    <row r="55" spans="1:8" x14ac:dyDescent="0.35">
      <c r="A55" s="5" t="s">
        <v>59</v>
      </c>
      <c r="B55" s="6">
        <v>1.54</v>
      </c>
      <c r="C55" s="6">
        <v>8.99</v>
      </c>
      <c r="D55" s="7">
        <f t="shared" si="0"/>
        <v>0.58376623376623382</v>
      </c>
      <c r="E55" s="6">
        <v>69.900000000000006</v>
      </c>
      <c r="F55" s="11">
        <f t="shared" si="1"/>
        <v>22.031473533619454</v>
      </c>
      <c r="G55" s="11">
        <f t="shared" si="2"/>
        <v>128.61230329041487</v>
      </c>
      <c r="H55" s="11">
        <f t="shared" si="3"/>
        <v>0.58376623376623382</v>
      </c>
    </row>
    <row r="56" spans="1:8" x14ac:dyDescent="0.35">
      <c r="A56" s="5" t="s">
        <v>60</v>
      </c>
      <c r="B56" s="6">
        <v>1.97</v>
      </c>
      <c r="C56" s="6">
        <v>13.59</v>
      </c>
      <c r="D56" s="7">
        <f t="shared" si="0"/>
        <v>0.68984771573604065</v>
      </c>
      <c r="E56" s="6">
        <v>75.900000000000006</v>
      </c>
      <c r="F56" s="11">
        <f t="shared" si="1"/>
        <v>25.955204216073781</v>
      </c>
      <c r="G56" s="11">
        <f t="shared" si="2"/>
        <v>179.05138339920947</v>
      </c>
      <c r="H56" s="11">
        <f t="shared" si="3"/>
        <v>0.68984771573604053</v>
      </c>
    </row>
    <row r="57" spans="1:8" x14ac:dyDescent="0.35">
      <c r="A57" s="5" t="s">
        <v>61</v>
      </c>
      <c r="B57" s="6">
        <v>1.67</v>
      </c>
      <c r="C57" s="6">
        <v>5.0999999999999996</v>
      </c>
      <c r="D57" s="7">
        <f t="shared" si="0"/>
        <v>0.30538922155688619</v>
      </c>
      <c r="E57" s="6">
        <v>60.8</v>
      </c>
      <c r="F57" s="11">
        <f t="shared" si="1"/>
        <v>27.467105263157894</v>
      </c>
      <c r="G57" s="11">
        <f t="shared" si="2"/>
        <v>83.881578947368425</v>
      </c>
      <c r="H57" s="11">
        <f t="shared" si="3"/>
        <v>0.30538922155688625</v>
      </c>
    </row>
    <row r="58" spans="1:8" x14ac:dyDescent="0.35">
      <c r="A58" s="5" t="s">
        <v>62</v>
      </c>
      <c r="B58" s="6">
        <v>1.89</v>
      </c>
      <c r="C58" s="6">
        <v>12.33</v>
      </c>
      <c r="D58" s="7">
        <f t="shared" si="0"/>
        <v>0.65238095238095239</v>
      </c>
      <c r="E58" s="6">
        <v>63</v>
      </c>
      <c r="F58" s="11">
        <f t="shared" si="1"/>
        <v>30</v>
      </c>
      <c r="G58" s="11">
        <f t="shared" si="2"/>
        <v>195.71428571428569</v>
      </c>
      <c r="H58" s="11">
        <f t="shared" si="3"/>
        <v>0.65238095238095228</v>
      </c>
    </row>
    <row r="59" spans="1:8" x14ac:dyDescent="0.35">
      <c r="A59" s="5" t="s">
        <v>63</v>
      </c>
      <c r="B59" s="6">
        <v>1.31</v>
      </c>
      <c r="C59" s="6">
        <v>12.09</v>
      </c>
      <c r="D59" s="7">
        <f t="shared" si="0"/>
        <v>0.92290076335877858</v>
      </c>
      <c r="E59" s="6">
        <v>62.8</v>
      </c>
      <c r="F59" s="11">
        <f t="shared" si="1"/>
        <v>20.859872611464972</v>
      </c>
      <c r="G59" s="11">
        <f t="shared" si="2"/>
        <v>192.515923566879</v>
      </c>
      <c r="H59" s="11">
        <f t="shared" si="3"/>
        <v>0.92290076335877858</v>
      </c>
    </row>
    <row r="60" spans="1:8" x14ac:dyDescent="0.35">
      <c r="A60" s="5" t="s">
        <v>64</v>
      </c>
      <c r="B60" s="6">
        <v>1.1100000000000001</v>
      </c>
      <c r="C60" s="6">
        <v>14.27</v>
      </c>
      <c r="D60" s="7">
        <f t="shared" si="0"/>
        <v>1.2855855855855856</v>
      </c>
      <c r="E60" s="6">
        <v>74.3</v>
      </c>
      <c r="F60" s="11">
        <f t="shared" si="1"/>
        <v>14.939434724091523</v>
      </c>
      <c r="G60" s="11">
        <f t="shared" si="2"/>
        <v>192.05921938088829</v>
      </c>
      <c r="H60" s="11">
        <f t="shared" si="3"/>
        <v>1.2855855855855853</v>
      </c>
    </row>
    <row r="62" spans="1:8" x14ac:dyDescent="0.35">
      <c r="D62" s="2"/>
    </row>
    <row r="63" spans="1:8" x14ac:dyDescent="0.35">
      <c r="D63" s="2"/>
    </row>
    <row r="64" spans="1:8" x14ac:dyDescent="0.35">
      <c r="D64" s="2"/>
    </row>
    <row r="65" spans="4:4" x14ac:dyDescent="0.35">
      <c r="D65" s="2"/>
    </row>
    <row r="66" spans="4:4" x14ac:dyDescent="0.35">
      <c r="D66" s="2"/>
    </row>
    <row r="67" spans="4:4" x14ac:dyDescent="0.35">
      <c r="D67" s="2"/>
    </row>
    <row r="68" spans="4:4" x14ac:dyDescent="0.35">
      <c r="D68" s="2"/>
    </row>
    <row r="69" spans="4:4" x14ac:dyDescent="0.35">
      <c r="D69" s="2"/>
    </row>
    <row r="70" spans="4:4" x14ac:dyDescent="0.35">
      <c r="D70" s="2"/>
    </row>
    <row r="71" spans="4:4" x14ac:dyDescent="0.35">
      <c r="D71" s="2"/>
    </row>
    <row r="72" spans="4:4" x14ac:dyDescent="0.35">
      <c r="D72" s="2"/>
    </row>
    <row r="73" spans="4:4" x14ac:dyDescent="0.35">
      <c r="D73" s="2"/>
    </row>
    <row r="74" spans="4:4" x14ac:dyDescent="0.35">
      <c r="D74" s="2"/>
    </row>
    <row r="111" spans="1:1" x14ac:dyDescent="0.35">
      <c r="A111" s="8" t="s">
        <v>4</v>
      </c>
    </row>
    <row r="112" spans="1:1" x14ac:dyDescent="0.35">
      <c r="A112" s="8" t="s">
        <v>65</v>
      </c>
    </row>
    <row r="113" spans="1:1" x14ac:dyDescent="0.35">
      <c r="A113" s="8" t="s">
        <v>66</v>
      </c>
    </row>
    <row r="114" spans="1:1" x14ac:dyDescent="0.35">
      <c r="A114" s="8" t="s">
        <v>67</v>
      </c>
    </row>
    <row r="115" spans="1:1" x14ac:dyDescent="0.35">
      <c r="A115" s="8" t="s">
        <v>68</v>
      </c>
    </row>
    <row r="116" spans="1:1" x14ac:dyDescent="0.35">
      <c r="A116" s="8" t="s">
        <v>69</v>
      </c>
    </row>
    <row r="117" spans="1:1" x14ac:dyDescent="0.35">
      <c r="A117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TAS-TOS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2021-03-15T10:03:10Z</dcterms:modified>
</cp:coreProperties>
</file>