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uat Çakına\23.01.2020\TD İndeksler\"/>
    </mc:Choice>
  </mc:AlternateContent>
  <xr:revisionPtr revIDLastSave="0" documentId="8_{458ECE69-C10F-465C-8D14-172A14FEB73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51" i="1"/>
  <c r="E52" i="1"/>
  <c r="E53" i="1"/>
  <c r="E54" i="1"/>
  <c r="E55" i="1"/>
  <c r="E56" i="1"/>
  <c r="E57" i="1"/>
  <c r="E58" i="1"/>
  <c r="E59" i="1"/>
  <c r="E60" i="1"/>
  <c r="E61" i="1"/>
  <c r="E6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<sst xmlns="http://schemas.openxmlformats.org/spreadsheetml/2006/main" count="111" uniqueCount="111">
  <si>
    <t>Numune Adı</t>
  </si>
  <si>
    <t>Disülfit</t>
  </si>
  <si>
    <t>TTL(µmol/L)</t>
  </si>
  <si>
    <t>NTL(µmol/L)</t>
  </si>
  <si>
    <t>(GRUP-1)-1</t>
  </si>
  <si>
    <t>(GRUP-1)-2</t>
  </si>
  <si>
    <t>(GRUP-1)-3</t>
  </si>
  <si>
    <t>(GRUP-1)-4</t>
  </si>
  <si>
    <t>(GRUP-1)-5</t>
  </si>
  <si>
    <t>(GRUP-1)-6</t>
  </si>
  <si>
    <t>(GRUP-1)-7</t>
  </si>
  <si>
    <t>(GRUP-1)-8</t>
  </si>
  <si>
    <t>(GRUP-1)-9</t>
  </si>
  <si>
    <t>(GRUP-1)-10</t>
  </si>
  <si>
    <t>(GRUP-1)-11</t>
  </si>
  <si>
    <t>(GRUP-1)-12</t>
  </si>
  <si>
    <t>(GRUP-1)-13</t>
  </si>
  <si>
    <t>(GRUP-1)-14</t>
  </si>
  <si>
    <t>(GRUP-1)-15</t>
  </si>
  <si>
    <t>(GRUP-1)-16</t>
  </si>
  <si>
    <t>(GRUP-1)-17</t>
  </si>
  <si>
    <t>(GRUP-1)-18</t>
  </si>
  <si>
    <t>(GRUP-1)-19</t>
  </si>
  <si>
    <t>(GRUP-1)-20</t>
  </si>
  <si>
    <t>(GRUP-1)-21</t>
  </si>
  <si>
    <t>(GRUP-1)-22</t>
  </si>
  <si>
    <t>(GRUP-1)-23</t>
  </si>
  <si>
    <t>(GRUP-1)-24</t>
  </si>
  <si>
    <t>(GRUP-1)-25</t>
  </si>
  <si>
    <t>(GRUP-1)-26</t>
  </si>
  <si>
    <t>(GRUP-1)-27</t>
  </si>
  <si>
    <t>(GRUP-1)-28</t>
  </si>
  <si>
    <t>(GRUP-1)-29</t>
  </si>
  <si>
    <t>(GRUP-1)-30</t>
  </si>
  <si>
    <t>(GRUP-1)-31</t>
  </si>
  <si>
    <t>(GRUP-1)-32</t>
  </si>
  <si>
    <t>(GRUP-1)-33</t>
  </si>
  <si>
    <t>(GRUP-1)-34</t>
  </si>
  <si>
    <t>(GRUP-1)-35</t>
  </si>
  <si>
    <t>(GRUP-1)-36</t>
  </si>
  <si>
    <t>(GRUP-1)-37</t>
  </si>
  <si>
    <t>(GRUP-1)-38</t>
  </si>
  <si>
    <t>(GRUP-1)-39</t>
  </si>
  <si>
    <t>(GRUP-1)-40</t>
  </si>
  <si>
    <t>(GRUP-1)-41</t>
  </si>
  <si>
    <t>(GRUP-1)-42</t>
  </si>
  <si>
    <t>(GRUP-1)-43</t>
  </si>
  <si>
    <t>(GRUP-1)-44</t>
  </si>
  <si>
    <t>(GRUP-1)-45</t>
  </si>
  <si>
    <t>(GRUP-1)-46</t>
  </si>
  <si>
    <t>(GRUP-1)-47</t>
  </si>
  <si>
    <t>(GRUP-1)-48</t>
  </si>
  <si>
    <t>(GRUP-1)-49</t>
  </si>
  <si>
    <t>(GRUP-1)-50</t>
  </si>
  <si>
    <t>(GRUP-1)-51</t>
  </si>
  <si>
    <t>(GRUP-1)-52</t>
  </si>
  <si>
    <t>(GRUP-1)-53</t>
  </si>
  <si>
    <t>(GRUP-1)-54</t>
  </si>
  <si>
    <t>(GRUP-1)-55</t>
  </si>
  <si>
    <t>(GRUP-1)-56</t>
  </si>
  <si>
    <t>(GRUP-1)-57</t>
  </si>
  <si>
    <t>(GRUP-1)-58</t>
  </si>
  <si>
    <t>(GRUP-1)-59</t>
  </si>
  <si>
    <t>(GRUP-1)-60</t>
  </si>
  <si>
    <t>(GRUP-1)-61</t>
  </si>
  <si>
    <t>(GRUP-1)-62</t>
  </si>
  <si>
    <t>(GRUP-1)-1-yedek</t>
  </si>
  <si>
    <t>(GRUP-1)-17-yedek</t>
  </si>
  <si>
    <t>(GRUP-1)-33-yedek</t>
  </si>
  <si>
    <t>(GRUP-1)-42-yedek</t>
  </si>
  <si>
    <t>(GRUP-1)-43-yedek</t>
  </si>
  <si>
    <t>(GRUP-1)-45-yedek</t>
  </si>
  <si>
    <t>(GRUP-1)-47-yedek</t>
  </si>
  <si>
    <t>(GRUP-1)-48-yedek</t>
  </si>
  <si>
    <t>(GRUP-1)-50-yedek</t>
  </si>
  <si>
    <t>(GRUP-1)-51-yedek</t>
  </si>
  <si>
    <t>(GRUP-2)-1</t>
  </si>
  <si>
    <t>(GRUP-2)-2</t>
  </si>
  <si>
    <t>(GRUP-2)-3</t>
  </si>
  <si>
    <t>(GRUP-2)-6</t>
  </si>
  <si>
    <t>(GRUP-2)-7</t>
  </si>
  <si>
    <t>(GRUP-2)-8</t>
  </si>
  <si>
    <t>(GRUP-2)-9</t>
  </si>
  <si>
    <t>(GRUP-2)-10</t>
  </si>
  <si>
    <t>(GRUP-2)-11</t>
  </si>
  <si>
    <t>(GRUP-2)-12</t>
  </si>
  <si>
    <t>(GRUP-2)-13</t>
  </si>
  <si>
    <t>(GRUP-2)-14</t>
  </si>
  <si>
    <t>(GRUP-2)-15</t>
  </si>
  <si>
    <t>(GRUP-2)-16</t>
  </si>
  <si>
    <t>(GRUP-2)-17</t>
  </si>
  <si>
    <t>(GRUP-2)-18</t>
  </si>
  <si>
    <t>(GRUP-2)-20</t>
  </si>
  <si>
    <t>(GRUP-2)-21</t>
  </si>
  <si>
    <t>(GRUP-2)-22</t>
  </si>
  <si>
    <t>(GRUP-2)-23</t>
  </si>
  <si>
    <t>(GRUP-2)-24</t>
  </si>
  <si>
    <t>(GRUP-2)-25</t>
  </si>
  <si>
    <t>(GRUP-2)-26</t>
  </si>
  <si>
    <t>(GRUP-2)-27</t>
  </si>
  <si>
    <t>(GRUP-2)-29</t>
  </si>
  <si>
    <t>(GRUP-2)-32</t>
  </si>
  <si>
    <t>(GRUP-2)-33</t>
  </si>
  <si>
    <t>(GRUP-2)-34</t>
  </si>
  <si>
    <t>254</t>
  </si>
  <si>
    <t>Indeks-1</t>
  </si>
  <si>
    <t>Indeks-2</t>
  </si>
  <si>
    <t>Indeks-3</t>
  </si>
  <si>
    <t>indeks 1: (disülfid/nativ tiyol)*100</t>
  </si>
  <si>
    <t>indeks 2: (disülfid/total tiyol)*100</t>
  </si>
  <si>
    <t>İndeks 3: (nativ tiyol/total tiyol)*100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</si>
</sst>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I21" sqref="I21"/>
    </sheetView>
  </sheetViews>
  <sheetFormatPr defaultRowHeight="14.5" x14ac:dyDescent="0.35"/>
  <cols>
    <col min="1" max="1" width="22.453125" customWidth="1"/>
    <col min="2" max="2" width="12.81640625" style="1" customWidth="1"/>
    <col min="3" max="3" width="13.81640625" style="1" customWidth="1"/>
    <col min="4" max="7" width="13" style="1" customWidth="1"/>
    <col min="8" max="8" width="8.7265625" style="1"/>
    <col min="9" max="9" width="12.54296875" style="1" customWidth="1"/>
    <col min="10" max="10" width="15" style="1" customWidth="1"/>
    <col min="11" max="11" width="8.7265625" style="1"/>
    <col min="12" max="12" width="14.54296875" style="1" customWidth="1"/>
    <col min="13" max="13" width="11.453125" style="1" customWidth="1"/>
    <col min="14" max="14" width="8.7265625" style="1"/>
  </cols>
  <sheetData>
    <row r="1" spans="1:16" x14ac:dyDescent="0.35">
      <c r="A1" s="2" t="s">
        <v>0</v>
      </c>
      <c r="B1" s="3" t="s">
        <v>2</v>
      </c>
      <c r="C1" s="3" t="s">
        <v>3</v>
      </c>
      <c r="D1" s="3" t="s">
        <v>1</v>
      </c>
      <c r="E1" s="3" t="s">
        <v>105</v>
      </c>
      <c r="F1" s="3" t="s">
        <v>106</v>
      </c>
      <c r="G1" s="11" t="s">
        <v>107</v>
      </c>
      <c r="M1"/>
      <c r="N1"/>
    </row>
    <row r="2" spans="1:16" x14ac:dyDescent="0.35">
      <c r="A2" s="4" t="s">
        <v>4</v>
      </c>
      <c r="B2" s="5">
        <v>426</v>
      </c>
      <c r="C2" s="6">
        <v>164</v>
      </c>
      <c r="D2" s="5">
        <f t="shared" ref="D2:D101" si="0">(B2-C2)/2</f>
        <v>131</v>
      </c>
      <c r="E2" s="12">
        <f>100*(D2/C2)</f>
        <v>79.878048780487802</v>
      </c>
      <c r="F2" s="5">
        <f>100*(D2/B2)</f>
        <v>30.751173708920188</v>
      </c>
      <c r="G2" s="13">
        <f>100*(C2/B2)</f>
        <v>38.497652582159624</v>
      </c>
      <c r="M2"/>
      <c r="N2"/>
    </row>
    <row r="3" spans="1:16" x14ac:dyDescent="0.35">
      <c r="A3" s="4" t="s">
        <v>66</v>
      </c>
      <c r="B3" s="5">
        <v>417</v>
      </c>
      <c r="C3" s="6">
        <v>158</v>
      </c>
      <c r="D3" s="5">
        <f t="shared" si="0"/>
        <v>129.5</v>
      </c>
      <c r="E3" s="12">
        <f t="shared" ref="E3:E66" si="1">100*(D3/C3)</f>
        <v>81.962025316455694</v>
      </c>
      <c r="F3" s="5">
        <f t="shared" ref="F3:F66" si="2">100*(D3/B3)</f>
        <v>31.055155875299761</v>
      </c>
      <c r="G3" s="13">
        <f t="shared" ref="G3:G66" si="3">100*(C3/B3)</f>
        <v>37.889688249400479</v>
      </c>
      <c r="M3"/>
      <c r="N3"/>
    </row>
    <row r="4" spans="1:16" x14ac:dyDescent="0.35">
      <c r="A4" s="4" t="s">
        <v>5</v>
      </c>
      <c r="B4" s="5">
        <v>435</v>
      </c>
      <c r="C4" s="6">
        <v>159</v>
      </c>
      <c r="D4" s="5">
        <f t="shared" si="0"/>
        <v>138</v>
      </c>
      <c r="E4" s="12">
        <f t="shared" si="1"/>
        <v>86.79245283018868</v>
      </c>
      <c r="F4" s="5">
        <f t="shared" si="2"/>
        <v>31.724137931034484</v>
      </c>
      <c r="G4" s="13">
        <f t="shared" si="3"/>
        <v>36.551724137931032</v>
      </c>
      <c r="J4" s="9"/>
      <c r="K4" s="9"/>
      <c r="L4" s="9"/>
      <c r="M4" s="9"/>
      <c r="N4" s="9"/>
      <c r="O4" s="9"/>
      <c r="P4" s="9"/>
    </row>
    <row r="5" spans="1:16" x14ac:dyDescent="0.35">
      <c r="A5" s="4" t="s">
        <v>6</v>
      </c>
      <c r="B5" s="5">
        <v>581</v>
      </c>
      <c r="C5" s="6">
        <v>215</v>
      </c>
      <c r="D5" s="5">
        <f t="shared" si="0"/>
        <v>183</v>
      </c>
      <c r="E5" s="12">
        <f t="shared" si="1"/>
        <v>85.116279069767444</v>
      </c>
      <c r="F5" s="5">
        <f t="shared" si="2"/>
        <v>31.497418244406195</v>
      </c>
      <c r="G5" s="13">
        <f t="shared" si="3"/>
        <v>37.005163511187604</v>
      </c>
      <c r="K5" s="9"/>
      <c r="L5" s="9"/>
      <c r="M5" s="9"/>
      <c r="N5" s="9"/>
      <c r="O5" s="9"/>
      <c r="P5" s="9"/>
    </row>
    <row r="6" spans="1:16" x14ac:dyDescent="0.35">
      <c r="A6" s="4" t="s">
        <v>7</v>
      </c>
      <c r="B6" s="5">
        <v>577</v>
      </c>
      <c r="C6" s="6">
        <v>274</v>
      </c>
      <c r="D6" s="5">
        <f t="shared" si="0"/>
        <v>151.5</v>
      </c>
      <c r="E6" s="12">
        <f t="shared" si="1"/>
        <v>55.291970802919707</v>
      </c>
      <c r="F6" s="5">
        <f t="shared" si="2"/>
        <v>26.256499133448873</v>
      </c>
      <c r="G6" s="13">
        <f t="shared" si="3"/>
        <v>47.487001733102254</v>
      </c>
      <c r="J6" s="9"/>
      <c r="K6" s="9"/>
      <c r="L6" s="9"/>
      <c r="M6" s="9"/>
      <c r="N6" s="9"/>
      <c r="O6" s="9"/>
      <c r="P6" s="9"/>
    </row>
    <row r="7" spans="1:16" x14ac:dyDescent="0.35">
      <c r="A7" s="4" t="s">
        <v>8</v>
      </c>
      <c r="B7" s="5">
        <v>593</v>
      </c>
      <c r="C7" s="6">
        <v>258</v>
      </c>
      <c r="D7" s="5">
        <f t="shared" si="0"/>
        <v>167.5</v>
      </c>
      <c r="E7" s="12">
        <f t="shared" si="1"/>
        <v>64.922480620155042</v>
      </c>
      <c r="F7" s="5">
        <f t="shared" si="2"/>
        <v>28.246205733558178</v>
      </c>
      <c r="G7" s="13">
        <f t="shared" si="3"/>
        <v>43.507588532883638</v>
      </c>
      <c r="I7"/>
      <c r="J7" s="9"/>
      <c r="K7" s="9"/>
      <c r="L7" s="9"/>
      <c r="M7" s="9"/>
      <c r="N7" s="9"/>
      <c r="O7" s="9"/>
      <c r="P7" s="9"/>
    </row>
    <row r="8" spans="1:16" x14ac:dyDescent="0.35">
      <c r="A8" s="4" t="s">
        <v>9</v>
      </c>
      <c r="B8" s="5">
        <v>463</v>
      </c>
      <c r="C8" s="6">
        <v>267</v>
      </c>
      <c r="D8" s="5">
        <f t="shared" si="0"/>
        <v>98</v>
      </c>
      <c r="E8" s="12">
        <f t="shared" si="1"/>
        <v>36.704119850187269</v>
      </c>
      <c r="F8" s="5">
        <f t="shared" si="2"/>
        <v>21.166306695464364</v>
      </c>
      <c r="G8" s="13">
        <f t="shared" si="3"/>
        <v>57.667386609071272</v>
      </c>
      <c r="J8" s="10"/>
      <c r="K8" s="10"/>
      <c r="L8" s="10"/>
      <c r="M8" s="9"/>
      <c r="N8" s="9"/>
      <c r="O8" s="9"/>
      <c r="P8" s="9"/>
    </row>
    <row r="9" spans="1:16" ht="15.5" x14ac:dyDescent="0.35">
      <c r="A9" s="4" t="s">
        <v>10</v>
      </c>
      <c r="B9" s="5">
        <v>534</v>
      </c>
      <c r="C9" s="6">
        <v>346</v>
      </c>
      <c r="D9" s="5">
        <f t="shared" si="0"/>
        <v>94</v>
      </c>
      <c r="E9" s="12">
        <f t="shared" si="1"/>
        <v>27.167630057803464</v>
      </c>
      <c r="F9" s="5">
        <f t="shared" si="2"/>
        <v>17.602996254681649</v>
      </c>
      <c r="G9" s="13">
        <f t="shared" si="3"/>
        <v>64.794007490636702</v>
      </c>
      <c r="I9" s="14" t="s">
        <v>108</v>
      </c>
      <c r="J9" s="10"/>
      <c r="K9" s="10"/>
      <c r="L9" s="10"/>
      <c r="M9" s="9"/>
      <c r="N9" s="9"/>
      <c r="O9" s="9"/>
      <c r="P9" s="9"/>
    </row>
    <row r="10" spans="1:16" ht="15.5" x14ac:dyDescent="0.35">
      <c r="A10" s="4" t="s">
        <v>11</v>
      </c>
      <c r="B10" s="5">
        <v>512</v>
      </c>
      <c r="C10" s="6">
        <v>250</v>
      </c>
      <c r="D10" s="5">
        <f t="shared" si="0"/>
        <v>131</v>
      </c>
      <c r="E10" s="12">
        <f t="shared" si="1"/>
        <v>52.400000000000006</v>
      </c>
      <c r="F10" s="5">
        <f t="shared" si="2"/>
        <v>25.5859375</v>
      </c>
      <c r="G10" s="13">
        <f t="shared" si="3"/>
        <v>48.828125</v>
      </c>
      <c r="I10" s="14" t="s">
        <v>109</v>
      </c>
      <c r="J10" s="9"/>
      <c r="K10" s="10"/>
      <c r="L10" s="10"/>
      <c r="M10" s="9"/>
      <c r="N10" s="9"/>
      <c r="O10" s="9"/>
      <c r="P10" s="9"/>
    </row>
    <row r="11" spans="1:16" ht="15.5" x14ac:dyDescent="0.35">
      <c r="A11" s="4" t="s">
        <v>12</v>
      </c>
      <c r="B11" s="5">
        <v>507</v>
      </c>
      <c r="C11" s="6">
        <v>275</v>
      </c>
      <c r="D11" s="5">
        <f t="shared" si="0"/>
        <v>116</v>
      </c>
      <c r="E11" s="12">
        <f t="shared" si="1"/>
        <v>42.18181818181818</v>
      </c>
      <c r="F11" s="5">
        <f t="shared" si="2"/>
        <v>22.879684418145956</v>
      </c>
      <c r="G11" s="13">
        <f t="shared" si="3"/>
        <v>54.240631163708088</v>
      </c>
      <c r="I11" s="14" t="s">
        <v>110</v>
      </c>
      <c r="J11" s="9"/>
      <c r="K11" s="10"/>
      <c r="L11" s="9"/>
      <c r="M11" s="9"/>
      <c r="N11" s="9"/>
      <c r="O11" s="9"/>
      <c r="P11" s="9"/>
    </row>
    <row r="12" spans="1:16" x14ac:dyDescent="0.35">
      <c r="A12" s="4" t="s">
        <v>13</v>
      </c>
      <c r="B12" s="5">
        <v>507</v>
      </c>
      <c r="C12" s="6">
        <v>288</v>
      </c>
      <c r="D12" s="5">
        <f t="shared" si="0"/>
        <v>109.5</v>
      </c>
      <c r="E12" s="12">
        <f t="shared" si="1"/>
        <v>38.020833333333329</v>
      </c>
      <c r="F12" s="5">
        <f t="shared" si="2"/>
        <v>21.597633136094675</v>
      </c>
      <c r="G12" s="13">
        <f t="shared" si="3"/>
        <v>56.80473372781065</v>
      </c>
      <c r="J12" s="9"/>
      <c r="K12" s="10"/>
      <c r="L12" s="9"/>
      <c r="M12" s="9"/>
      <c r="N12" s="9"/>
      <c r="O12" s="9"/>
      <c r="P12" s="9"/>
    </row>
    <row r="13" spans="1:16" x14ac:dyDescent="0.35">
      <c r="A13" s="4" t="s">
        <v>14</v>
      </c>
      <c r="B13" s="5">
        <v>555</v>
      </c>
      <c r="C13" s="6">
        <v>290</v>
      </c>
      <c r="D13" s="5">
        <f t="shared" si="0"/>
        <v>132.5</v>
      </c>
      <c r="E13" s="12">
        <f t="shared" si="1"/>
        <v>45.689655172413794</v>
      </c>
      <c r="F13" s="5">
        <f t="shared" si="2"/>
        <v>23.873873873873876</v>
      </c>
      <c r="G13" s="13">
        <f t="shared" si="3"/>
        <v>52.252252252252248</v>
      </c>
      <c r="J13" s="9"/>
      <c r="K13" s="10"/>
      <c r="L13" s="9"/>
      <c r="M13" s="9"/>
      <c r="N13" s="9"/>
      <c r="O13" s="9"/>
      <c r="P13" s="9"/>
    </row>
    <row r="14" spans="1:16" x14ac:dyDescent="0.35">
      <c r="A14" s="4" t="s">
        <v>15</v>
      </c>
      <c r="B14" s="5">
        <v>475</v>
      </c>
      <c r="C14" s="6">
        <v>286</v>
      </c>
      <c r="D14" s="5">
        <f t="shared" si="0"/>
        <v>94.5</v>
      </c>
      <c r="E14" s="12">
        <f t="shared" si="1"/>
        <v>33.04195804195804</v>
      </c>
      <c r="F14" s="5">
        <f t="shared" si="2"/>
        <v>19.894736842105264</v>
      </c>
      <c r="G14" s="13">
        <f t="shared" si="3"/>
        <v>60.210526315789473</v>
      </c>
      <c r="J14" s="10"/>
      <c r="K14" s="10"/>
      <c r="L14" s="9"/>
      <c r="M14" s="9"/>
      <c r="N14" s="9"/>
      <c r="O14" s="9"/>
      <c r="P14" s="9"/>
    </row>
    <row r="15" spans="1:16" x14ac:dyDescent="0.35">
      <c r="A15" s="4" t="s">
        <v>16</v>
      </c>
      <c r="B15" s="5">
        <v>516</v>
      </c>
      <c r="C15" s="6">
        <v>280</v>
      </c>
      <c r="D15" s="5">
        <f t="shared" si="0"/>
        <v>118</v>
      </c>
      <c r="E15" s="12">
        <f t="shared" si="1"/>
        <v>42.142857142857146</v>
      </c>
      <c r="F15" s="5">
        <f t="shared" si="2"/>
        <v>22.868217054263564</v>
      </c>
      <c r="G15" s="13">
        <f t="shared" si="3"/>
        <v>54.263565891472865</v>
      </c>
      <c r="J15" s="10"/>
      <c r="K15" s="10"/>
      <c r="L15" s="9"/>
      <c r="M15" s="9"/>
      <c r="N15" s="9"/>
      <c r="O15" s="9"/>
      <c r="P15" s="9"/>
    </row>
    <row r="16" spans="1:16" x14ac:dyDescent="0.35">
      <c r="A16" s="4" t="s">
        <v>17</v>
      </c>
      <c r="B16" s="5">
        <v>591</v>
      </c>
      <c r="C16" s="6">
        <v>314</v>
      </c>
      <c r="D16" s="5">
        <f t="shared" si="0"/>
        <v>138.5</v>
      </c>
      <c r="E16" s="12">
        <f t="shared" si="1"/>
        <v>44.108280254777071</v>
      </c>
      <c r="F16" s="5">
        <f t="shared" si="2"/>
        <v>23.434856175972925</v>
      </c>
      <c r="G16" s="13">
        <f t="shared" si="3"/>
        <v>53.130287648054143</v>
      </c>
      <c r="M16"/>
      <c r="N16"/>
    </row>
    <row r="17" spans="1:14" x14ac:dyDescent="0.35">
      <c r="A17" s="4" t="s">
        <v>18</v>
      </c>
      <c r="B17" s="5">
        <v>516</v>
      </c>
      <c r="C17" s="6">
        <v>279</v>
      </c>
      <c r="D17" s="5">
        <f t="shared" si="0"/>
        <v>118.5</v>
      </c>
      <c r="E17" s="12">
        <f t="shared" si="1"/>
        <v>42.473118279569896</v>
      </c>
      <c r="F17" s="5">
        <f t="shared" si="2"/>
        <v>22.965116279069768</v>
      </c>
      <c r="G17" s="13">
        <f t="shared" si="3"/>
        <v>54.069767441860463</v>
      </c>
      <c r="M17"/>
      <c r="N17"/>
    </row>
    <row r="18" spans="1:14" x14ac:dyDescent="0.35">
      <c r="A18" s="4" t="s">
        <v>19</v>
      </c>
      <c r="B18" s="5">
        <v>636</v>
      </c>
      <c r="C18" s="6">
        <v>244</v>
      </c>
      <c r="D18" s="5">
        <f t="shared" si="0"/>
        <v>196</v>
      </c>
      <c r="E18" s="12">
        <f t="shared" si="1"/>
        <v>80.327868852459019</v>
      </c>
      <c r="F18" s="5">
        <f t="shared" si="2"/>
        <v>30.817610062893081</v>
      </c>
      <c r="G18" s="13">
        <f t="shared" si="3"/>
        <v>38.364779874213838</v>
      </c>
      <c r="M18"/>
      <c r="N18"/>
    </row>
    <row r="19" spans="1:14" x14ac:dyDescent="0.35">
      <c r="A19" s="4" t="s">
        <v>20</v>
      </c>
      <c r="B19" s="5">
        <v>501</v>
      </c>
      <c r="C19" s="6">
        <v>213</v>
      </c>
      <c r="D19" s="5">
        <f t="shared" si="0"/>
        <v>144</v>
      </c>
      <c r="E19" s="12">
        <f t="shared" si="1"/>
        <v>67.605633802816897</v>
      </c>
      <c r="F19" s="5">
        <f t="shared" si="2"/>
        <v>28.742514970059879</v>
      </c>
      <c r="G19" s="13">
        <f t="shared" si="3"/>
        <v>42.514970059880241</v>
      </c>
      <c r="M19"/>
      <c r="N19"/>
    </row>
    <row r="20" spans="1:14" x14ac:dyDescent="0.35">
      <c r="A20" s="4" t="s">
        <v>67</v>
      </c>
      <c r="B20" s="5">
        <v>502</v>
      </c>
      <c r="C20" s="6">
        <v>217</v>
      </c>
      <c r="D20" s="5">
        <f t="shared" si="0"/>
        <v>142.5</v>
      </c>
      <c r="E20" s="12">
        <f t="shared" si="1"/>
        <v>65.668202764976954</v>
      </c>
      <c r="F20" s="5">
        <f t="shared" si="2"/>
        <v>28.386454183266935</v>
      </c>
      <c r="G20" s="13">
        <f t="shared" si="3"/>
        <v>43.227091633466138</v>
      </c>
      <c r="M20"/>
      <c r="N20"/>
    </row>
    <row r="21" spans="1:14" x14ac:dyDescent="0.35">
      <c r="A21" s="4" t="s">
        <v>21</v>
      </c>
      <c r="B21" s="5">
        <v>573</v>
      </c>
      <c r="C21" s="6">
        <v>272</v>
      </c>
      <c r="D21" s="5">
        <f t="shared" si="0"/>
        <v>150.5</v>
      </c>
      <c r="E21" s="12">
        <f t="shared" si="1"/>
        <v>55.330882352941181</v>
      </c>
      <c r="F21" s="5">
        <f t="shared" si="2"/>
        <v>26.265270506108202</v>
      </c>
      <c r="G21" s="13">
        <f t="shared" si="3"/>
        <v>47.469458987783597</v>
      </c>
      <c r="M21"/>
      <c r="N21"/>
    </row>
    <row r="22" spans="1:14" x14ac:dyDescent="0.35">
      <c r="A22" s="4" t="s">
        <v>22</v>
      </c>
      <c r="B22" s="5">
        <v>539</v>
      </c>
      <c r="C22" s="6">
        <v>295</v>
      </c>
      <c r="D22" s="5">
        <f t="shared" si="0"/>
        <v>122</v>
      </c>
      <c r="E22" s="12">
        <f t="shared" si="1"/>
        <v>41.355932203389827</v>
      </c>
      <c r="F22" s="5">
        <f t="shared" si="2"/>
        <v>22.634508348794064</v>
      </c>
      <c r="G22" s="13">
        <f t="shared" si="3"/>
        <v>54.730983302411872</v>
      </c>
      <c r="M22"/>
      <c r="N22"/>
    </row>
    <row r="23" spans="1:14" x14ac:dyDescent="0.35">
      <c r="A23" s="4" t="s">
        <v>23</v>
      </c>
      <c r="B23" s="5">
        <v>463</v>
      </c>
      <c r="C23" s="6">
        <v>250</v>
      </c>
      <c r="D23" s="5">
        <f t="shared" si="0"/>
        <v>106.5</v>
      </c>
      <c r="E23" s="12">
        <f t="shared" si="1"/>
        <v>42.6</v>
      </c>
      <c r="F23" s="5">
        <f t="shared" si="2"/>
        <v>23.002159827213823</v>
      </c>
      <c r="G23" s="13">
        <f t="shared" si="3"/>
        <v>53.995680345572353</v>
      </c>
      <c r="M23"/>
      <c r="N23"/>
    </row>
    <row r="24" spans="1:14" x14ac:dyDescent="0.35">
      <c r="A24" s="4" t="s">
        <v>24</v>
      </c>
      <c r="B24" s="5">
        <v>585</v>
      </c>
      <c r="C24" s="6">
        <v>303</v>
      </c>
      <c r="D24" s="5">
        <f t="shared" si="0"/>
        <v>141</v>
      </c>
      <c r="E24" s="12">
        <f t="shared" si="1"/>
        <v>46.534653465346537</v>
      </c>
      <c r="F24" s="5">
        <f t="shared" si="2"/>
        <v>24.102564102564102</v>
      </c>
      <c r="G24" s="13">
        <f t="shared" si="3"/>
        <v>51.794871794871803</v>
      </c>
      <c r="M24"/>
      <c r="N24"/>
    </row>
    <row r="25" spans="1:14" x14ac:dyDescent="0.35">
      <c r="A25" s="4" t="s">
        <v>25</v>
      </c>
      <c r="B25" s="5">
        <v>530</v>
      </c>
      <c r="C25" s="6">
        <v>287</v>
      </c>
      <c r="D25" s="5">
        <f t="shared" si="0"/>
        <v>121.5</v>
      </c>
      <c r="E25" s="12">
        <f t="shared" si="1"/>
        <v>42.334494773519168</v>
      </c>
      <c r="F25" s="5">
        <f t="shared" si="2"/>
        <v>22.924528301886792</v>
      </c>
      <c r="G25" s="13">
        <f t="shared" si="3"/>
        <v>54.150943396226417</v>
      </c>
      <c r="M25"/>
      <c r="N25"/>
    </row>
    <row r="26" spans="1:14" x14ac:dyDescent="0.35">
      <c r="A26" s="4" t="s">
        <v>26</v>
      </c>
      <c r="B26" s="5">
        <v>560</v>
      </c>
      <c r="C26" s="6">
        <v>320</v>
      </c>
      <c r="D26" s="5">
        <f t="shared" si="0"/>
        <v>120</v>
      </c>
      <c r="E26" s="12">
        <f t="shared" si="1"/>
        <v>37.5</v>
      </c>
      <c r="F26" s="5">
        <f t="shared" si="2"/>
        <v>21.428571428571427</v>
      </c>
      <c r="G26" s="13">
        <f t="shared" si="3"/>
        <v>57.142857142857139</v>
      </c>
      <c r="M26"/>
      <c r="N26"/>
    </row>
    <row r="27" spans="1:14" x14ac:dyDescent="0.35">
      <c r="A27" s="4" t="s">
        <v>27</v>
      </c>
      <c r="B27" s="5">
        <v>572</v>
      </c>
      <c r="C27" s="6">
        <v>365</v>
      </c>
      <c r="D27" s="5">
        <f t="shared" si="0"/>
        <v>103.5</v>
      </c>
      <c r="E27" s="12">
        <f t="shared" si="1"/>
        <v>28.356164383561644</v>
      </c>
      <c r="F27" s="5">
        <f t="shared" si="2"/>
        <v>18.094405594405593</v>
      </c>
      <c r="G27" s="13">
        <f t="shared" si="3"/>
        <v>63.811188811188813</v>
      </c>
      <c r="M27"/>
      <c r="N27"/>
    </row>
    <row r="28" spans="1:14" x14ac:dyDescent="0.35">
      <c r="A28" s="4" t="s">
        <v>28</v>
      </c>
      <c r="B28" s="5">
        <v>575</v>
      </c>
      <c r="C28" s="6">
        <v>261</v>
      </c>
      <c r="D28" s="5">
        <f t="shared" si="0"/>
        <v>157</v>
      </c>
      <c r="E28" s="12">
        <f t="shared" si="1"/>
        <v>60.153256704980841</v>
      </c>
      <c r="F28" s="5">
        <f t="shared" si="2"/>
        <v>27.304347826086957</v>
      </c>
      <c r="G28" s="13">
        <f t="shared" si="3"/>
        <v>45.391304347826086</v>
      </c>
      <c r="M28"/>
      <c r="N28"/>
    </row>
    <row r="29" spans="1:14" x14ac:dyDescent="0.35">
      <c r="A29" s="4" t="s">
        <v>29</v>
      </c>
      <c r="B29" s="5">
        <v>487</v>
      </c>
      <c r="C29" s="6">
        <v>243</v>
      </c>
      <c r="D29" s="5">
        <f t="shared" si="0"/>
        <v>122</v>
      </c>
      <c r="E29" s="12">
        <f t="shared" si="1"/>
        <v>50.205761316872433</v>
      </c>
      <c r="F29" s="5">
        <f t="shared" si="2"/>
        <v>25.051334702258725</v>
      </c>
      <c r="G29" s="13">
        <f t="shared" si="3"/>
        <v>49.897330595482551</v>
      </c>
      <c r="M29"/>
      <c r="N29"/>
    </row>
    <row r="30" spans="1:14" x14ac:dyDescent="0.35">
      <c r="A30" s="4" t="s">
        <v>30</v>
      </c>
      <c r="B30" s="5">
        <v>524</v>
      </c>
      <c r="C30" s="6">
        <v>288</v>
      </c>
      <c r="D30" s="5">
        <f t="shared" si="0"/>
        <v>118</v>
      </c>
      <c r="E30" s="12">
        <f t="shared" si="1"/>
        <v>40.972222222222221</v>
      </c>
      <c r="F30" s="5">
        <f t="shared" si="2"/>
        <v>22.519083969465647</v>
      </c>
      <c r="G30" s="13">
        <f t="shared" si="3"/>
        <v>54.961832061068705</v>
      </c>
      <c r="M30"/>
      <c r="N30"/>
    </row>
    <row r="31" spans="1:14" x14ac:dyDescent="0.35">
      <c r="A31" s="4" t="s">
        <v>31</v>
      </c>
      <c r="B31" s="5">
        <v>470</v>
      </c>
      <c r="C31" s="6" t="s">
        <v>104</v>
      </c>
      <c r="D31" s="5">
        <f t="shared" si="0"/>
        <v>108</v>
      </c>
      <c r="E31" s="12">
        <f t="shared" si="1"/>
        <v>42.519685039370081</v>
      </c>
      <c r="F31" s="5">
        <f t="shared" si="2"/>
        <v>22.978723404255319</v>
      </c>
      <c r="G31" s="13">
        <f t="shared" si="3"/>
        <v>54.042553191489361</v>
      </c>
      <c r="M31"/>
      <c r="N31"/>
    </row>
    <row r="32" spans="1:14" x14ac:dyDescent="0.35">
      <c r="A32" s="4" t="s">
        <v>32</v>
      </c>
      <c r="B32" s="5">
        <v>626</v>
      </c>
      <c r="C32" s="6">
        <v>290</v>
      </c>
      <c r="D32" s="5">
        <f t="shared" si="0"/>
        <v>168</v>
      </c>
      <c r="E32" s="12">
        <f t="shared" si="1"/>
        <v>57.931034482758626</v>
      </c>
      <c r="F32" s="5">
        <f t="shared" si="2"/>
        <v>26.837060702875398</v>
      </c>
      <c r="G32" s="13">
        <f t="shared" si="3"/>
        <v>46.325878594249204</v>
      </c>
      <c r="M32"/>
      <c r="N32"/>
    </row>
    <row r="33" spans="1:14" x14ac:dyDescent="0.35">
      <c r="A33" s="4" t="s">
        <v>33</v>
      </c>
      <c r="B33" s="5">
        <v>503</v>
      </c>
      <c r="C33" s="6">
        <v>254</v>
      </c>
      <c r="D33" s="5">
        <f t="shared" si="0"/>
        <v>124.5</v>
      </c>
      <c r="E33" s="12">
        <f t="shared" si="1"/>
        <v>49.015748031496067</v>
      </c>
      <c r="F33" s="5">
        <f t="shared" si="2"/>
        <v>24.751491053677931</v>
      </c>
      <c r="G33" s="13">
        <f t="shared" si="3"/>
        <v>50.497017892644138</v>
      </c>
      <c r="M33"/>
      <c r="N33"/>
    </row>
    <row r="34" spans="1:14" x14ac:dyDescent="0.35">
      <c r="A34" s="4" t="s">
        <v>34</v>
      </c>
      <c r="B34" s="5">
        <v>584</v>
      </c>
      <c r="C34" s="6">
        <v>296</v>
      </c>
      <c r="D34" s="5">
        <f t="shared" si="0"/>
        <v>144</v>
      </c>
      <c r="E34" s="12">
        <f t="shared" si="1"/>
        <v>48.648648648648653</v>
      </c>
      <c r="F34" s="5">
        <f t="shared" si="2"/>
        <v>24.657534246575342</v>
      </c>
      <c r="G34" s="13">
        <f t="shared" si="3"/>
        <v>50.684931506849317</v>
      </c>
      <c r="M34"/>
      <c r="N34"/>
    </row>
    <row r="35" spans="1:14" x14ac:dyDescent="0.35">
      <c r="A35" s="4" t="s">
        <v>35</v>
      </c>
      <c r="B35" s="5">
        <v>519</v>
      </c>
      <c r="C35" s="6">
        <v>318</v>
      </c>
      <c r="D35" s="5">
        <f t="shared" si="0"/>
        <v>100.5</v>
      </c>
      <c r="E35" s="12">
        <f t="shared" si="1"/>
        <v>31.60377358490566</v>
      </c>
      <c r="F35" s="5">
        <f t="shared" si="2"/>
        <v>19.364161849710982</v>
      </c>
      <c r="G35" s="13">
        <f t="shared" si="3"/>
        <v>61.271676300578036</v>
      </c>
      <c r="M35"/>
      <c r="N35"/>
    </row>
    <row r="36" spans="1:14" x14ac:dyDescent="0.35">
      <c r="A36" s="4" t="s">
        <v>36</v>
      </c>
      <c r="B36" s="5">
        <v>561</v>
      </c>
      <c r="C36" s="6">
        <v>379</v>
      </c>
      <c r="D36" s="5">
        <f t="shared" si="0"/>
        <v>91</v>
      </c>
      <c r="E36" s="12">
        <f t="shared" si="1"/>
        <v>24.010554089709764</v>
      </c>
      <c r="F36" s="5">
        <f t="shared" si="2"/>
        <v>16.22103386809269</v>
      </c>
      <c r="G36" s="13">
        <f t="shared" si="3"/>
        <v>67.557932263814607</v>
      </c>
      <c r="M36"/>
      <c r="N36"/>
    </row>
    <row r="37" spans="1:14" x14ac:dyDescent="0.35">
      <c r="A37" s="4" t="s">
        <v>68</v>
      </c>
      <c r="B37" s="5">
        <v>593</v>
      </c>
      <c r="C37" s="6">
        <v>417</v>
      </c>
      <c r="D37" s="5">
        <f t="shared" si="0"/>
        <v>88</v>
      </c>
      <c r="E37" s="12">
        <f t="shared" si="1"/>
        <v>21.103117505995204</v>
      </c>
      <c r="F37" s="5">
        <f t="shared" si="2"/>
        <v>14.839797639123104</v>
      </c>
      <c r="G37" s="13">
        <f t="shared" si="3"/>
        <v>70.320404721753789</v>
      </c>
      <c r="M37"/>
      <c r="N37"/>
    </row>
    <row r="38" spans="1:14" x14ac:dyDescent="0.35">
      <c r="A38" s="4" t="s">
        <v>37</v>
      </c>
      <c r="B38" s="5">
        <v>530</v>
      </c>
      <c r="C38" s="6">
        <v>275</v>
      </c>
      <c r="D38" s="5">
        <f t="shared" si="0"/>
        <v>127.5</v>
      </c>
      <c r="E38" s="12">
        <f t="shared" si="1"/>
        <v>46.36363636363636</v>
      </c>
      <c r="F38" s="5">
        <f t="shared" si="2"/>
        <v>24.056603773584907</v>
      </c>
      <c r="G38" s="13">
        <f t="shared" si="3"/>
        <v>51.886792452830186</v>
      </c>
      <c r="M38"/>
      <c r="N38"/>
    </row>
    <row r="39" spans="1:14" x14ac:dyDescent="0.35">
      <c r="A39" s="4" t="s">
        <v>38</v>
      </c>
      <c r="B39" s="5">
        <v>516</v>
      </c>
      <c r="C39" s="6">
        <v>248</v>
      </c>
      <c r="D39" s="5">
        <f t="shared" si="0"/>
        <v>134</v>
      </c>
      <c r="E39" s="12">
        <f t="shared" si="1"/>
        <v>54.032258064516128</v>
      </c>
      <c r="F39" s="5">
        <f t="shared" si="2"/>
        <v>25.968992248062015</v>
      </c>
      <c r="G39" s="13">
        <f t="shared" si="3"/>
        <v>48.062015503875969</v>
      </c>
      <c r="M39"/>
      <c r="N39"/>
    </row>
    <row r="40" spans="1:14" x14ac:dyDescent="0.35">
      <c r="A40" s="4" t="s">
        <v>39</v>
      </c>
      <c r="B40" s="5">
        <v>445</v>
      </c>
      <c r="C40" s="6">
        <v>196</v>
      </c>
      <c r="D40" s="5">
        <f t="shared" si="0"/>
        <v>124.5</v>
      </c>
      <c r="E40" s="12">
        <f t="shared" si="1"/>
        <v>63.520408163265309</v>
      </c>
      <c r="F40" s="5">
        <f t="shared" si="2"/>
        <v>27.977528089887638</v>
      </c>
      <c r="G40" s="13">
        <f t="shared" si="3"/>
        <v>44.044943820224717</v>
      </c>
      <c r="M40"/>
      <c r="N40"/>
    </row>
    <row r="41" spans="1:14" x14ac:dyDescent="0.35">
      <c r="A41" s="4" t="s">
        <v>40</v>
      </c>
      <c r="B41" s="5">
        <v>455</v>
      </c>
      <c r="C41" s="6">
        <v>218</v>
      </c>
      <c r="D41" s="5">
        <f t="shared" si="0"/>
        <v>118.5</v>
      </c>
      <c r="E41" s="12">
        <f t="shared" si="1"/>
        <v>54.357798165137616</v>
      </c>
      <c r="F41" s="5">
        <f t="shared" si="2"/>
        <v>26.043956043956047</v>
      </c>
      <c r="G41" s="13">
        <f t="shared" si="3"/>
        <v>47.912087912087912</v>
      </c>
      <c r="M41"/>
      <c r="N41"/>
    </row>
    <row r="42" spans="1:14" x14ac:dyDescent="0.35">
      <c r="A42" s="4" t="s">
        <v>41</v>
      </c>
      <c r="B42" s="5">
        <v>530</v>
      </c>
      <c r="C42" s="6">
        <v>277</v>
      </c>
      <c r="D42" s="5">
        <f t="shared" si="0"/>
        <v>126.5</v>
      </c>
      <c r="E42" s="12">
        <f t="shared" si="1"/>
        <v>45.667870036101085</v>
      </c>
      <c r="F42" s="5">
        <f t="shared" si="2"/>
        <v>23.867924528301888</v>
      </c>
      <c r="G42" s="13">
        <f t="shared" si="3"/>
        <v>52.264150943396224</v>
      </c>
      <c r="M42"/>
      <c r="N42"/>
    </row>
    <row r="43" spans="1:14" x14ac:dyDescent="0.35">
      <c r="A43" s="4" t="s">
        <v>42</v>
      </c>
      <c r="B43" s="5">
        <v>499</v>
      </c>
      <c r="C43" s="6">
        <v>297</v>
      </c>
      <c r="D43" s="5">
        <f t="shared" si="0"/>
        <v>101</v>
      </c>
      <c r="E43" s="12">
        <f t="shared" si="1"/>
        <v>34.006734006734007</v>
      </c>
      <c r="F43" s="5">
        <f t="shared" si="2"/>
        <v>20.240480961923847</v>
      </c>
      <c r="G43" s="13">
        <f t="shared" si="3"/>
        <v>59.519038076152306</v>
      </c>
      <c r="M43"/>
      <c r="N43"/>
    </row>
    <row r="44" spans="1:14" x14ac:dyDescent="0.35">
      <c r="A44" s="4" t="s">
        <v>43</v>
      </c>
      <c r="B44" s="5">
        <v>424</v>
      </c>
      <c r="C44" s="6">
        <v>220</v>
      </c>
      <c r="D44" s="5">
        <f t="shared" si="0"/>
        <v>102</v>
      </c>
      <c r="E44" s="12">
        <f t="shared" si="1"/>
        <v>46.36363636363636</v>
      </c>
      <c r="F44" s="5">
        <f t="shared" si="2"/>
        <v>24.056603773584907</v>
      </c>
      <c r="G44" s="13">
        <f t="shared" si="3"/>
        <v>51.886792452830186</v>
      </c>
      <c r="M44"/>
      <c r="N44"/>
    </row>
    <row r="45" spans="1:14" x14ac:dyDescent="0.35">
      <c r="A45" s="4" t="s">
        <v>44</v>
      </c>
      <c r="B45" s="5">
        <v>434</v>
      </c>
      <c r="C45" s="6">
        <v>234</v>
      </c>
      <c r="D45" s="5">
        <f t="shared" si="0"/>
        <v>100</v>
      </c>
      <c r="E45" s="12">
        <f t="shared" si="1"/>
        <v>42.735042735042732</v>
      </c>
      <c r="F45" s="5">
        <f t="shared" si="2"/>
        <v>23.041474654377879</v>
      </c>
      <c r="G45" s="13">
        <f t="shared" si="3"/>
        <v>53.917050691244242</v>
      </c>
      <c r="M45"/>
      <c r="N45"/>
    </row>
    <row r="46" spans="1:14" x14ac:dyDescent="0.35">
      <c r="A46" s="4" t="s">
        <v>45</v>
      </c>
      <c r="B46" s="5">
        <v>494</v>
      </c>
      <c r="C46" s="6">
        <v>270</v>
      </c>
      <c r="D46" s="5">
        <f t="shared" si="0"/>
        <v>112</v>
      </c>
      <c r="E46" s="12">
        <f t="shared" si="1"/>
        <v>41.481481481481481</v>
      </c>
      <c r="F46" s="5">
        <f t="shared" si="2"/>
        <v>22.672064777327936</v>
      </c>
      <c r="G46" s="13">
        <f t="shared" si="3"/>
        <v>54.655870445344135</v>
      </c>
      <c r="M46"/>
      <c r="N46"/>
    </row>
    <row r="47" spans="1:14" x14ac:dyDescent="0.35">
      <c r="A47" s="4" t="s">
        <v>69</v>
      </c>
      <c r="B47" s="5">
        <v>514</v>
      </c>
      <c r="C47" s="6">
        <v>273</v>
      </c>
      <c r="D47" s="5">
        <f t="shared" si="0"/>
        <v>120.5</v>
      </c>
      <c r="E47" s="12">
        <f t="shared" si="1"/>
        <v>44.139194139194139</v>
      </c>
      <c r="F47" s="5">
        <f t="shared" si="2"/>
        <v>23.443579766536963</v>
      </c>
      <c r="G47" s="13">
        <f t="shared" si="3"/>
        <v>53.112840466926073</v>
      </c>
      <c r="M47"/>
      <c r="N47"/>
    </row>
    <row r="48" spans="1:14" x14ac:dyDescent="0.35">
      <c r="A48" s="4" t="s">
        <v>46</v>
      </c>
      <c r="B48" s="5">
        <v>455</v>
      </c>
      <c r="C48" s="6">
        <v>273</v>
      </c>
      <c r="D48" s="5">
        <f t="shared" si="0"/>
        <v>91</v>
      </c>
      <c r="E48" s="12">
        <f t="shared" si="1"/>
        <v>33.333333333333329</v>
      </c>
      <c r="F48" s="5">
        <f t="shared" si="2"/>
        <v>20</v>
      </c>
      <c r="G48" s="13">
        <f t="shared" si="3"/>
        <v>60</v>
      </c>
      <c r="M48"/>
      <c r="N48"/>
    </row>
    <row r="49" spans="1:14" x14ac:dyDescent="0.35">
      <c r="A49" s="4" t="s">
        <v>70</v>
      </c>
      <c r="B49" s="5">
        <v>496</v>
      </c>
      <c r="C49" s="6">
        <v>277</v>
      </c>
      <c r="D49" s="5">
        <f t="shared" si="0"/>
        <v>109.5</v>
      </c>
      <c r="E49" s="12">
        <f t="shared" si="1"/>
        <v>39.530685920577618</v>
      </c>
      <c r="F49" s="5">
        <f t="shared" si="2"/>
        <v>22.076612903225808</v>
      </c>
      <c r="G49" s="13">
        <f t="shared" si="3"/>
        <v>55.846774193548384</v>
      </c>
      <c r="M49"/>
      <c r="N49"/>
    </row>
    <row r="50" spans="1:14" x14ac:dyDescent="0.35">
      <c r="A50" s="4" t="s">
        <v>47</v>
      </c>
      <c r="B50" s="5">
        <v>592</v>
      </c>
      <c r="C50" s="6">
        <v>308</v>
      </c>
      <c r="D50" s="5">
        <f t="shared" si="0"/>
        <v>142</v>
      </c>
      <c r="E50" s="12">
        <f t="shared" si="1"/>
        <v>46.103896103896105</v>
      </c>
      <c r="F50" s="5">
        <f t="shared" si="2"/>
        <v>23.986486486486484</v>
      </c>
      <c r="G50" s="13">
        <f t="shared" si="3"/>
        <v>52.027027027027032</v>
      </c>
      <c r="M50"/>
      <c r="N50"/>
    </row>
    <row r="51" spans="1:14" x14ac:dyDescent="0.35">
      <c r="A51" s="4" t="s">
        <v>48</v>
      </c>
      <c r="B51" s="5">
        <v>480</v>
      </c>
      <c r="C51" s="6">
        <v>227</v>
      </c>
      <c r="D51" s="5">
        <f t="shared" si="0"/>
        <v>126.5</v>
      </c>
      <c r="E51" s="12">
        <f>100*(D51/C51)</f>
        <v>55.726872246696033</v>
      </c>
      <c r="F51" s="5">
        <f t="shared" si="2"/>
        <v>26.354166666666668</v>
      </c>
      <c r="G51" s="13">
        <f t="shared" si="3"/>
        <v>47.291666666666664</v>
      </c>
      <c r="M51"/>
      <c r="N51"/>
    </row>
    <row r="52" spans="1:14" x14ac:dyDescent="0.35">
      <c r="A52" s="4" t="s">
        <v>71</v>
      </c>
      <c r="B52" s="5">
        <v>459</v>
      </c>
      <c r="C52" s="6">
        <v>266</v>
      </c>
      <c r="D52" s="5">
        <f t="shared" si="0"/>
        <v>96.5</v>
      </c>
      <c r="E52" s="12">
        <f t="shared" si="1"/>
        <v>36.278195488721806</v>
      </c>
      <c r="F52" s="5">
        <f t="shared" si="2"/>
        <v>21.023965141612202</v>
      </c>
      <c r="G52" s="13">
        <f t="shared" si="3"/>
        <v>57.952069716775597</v>
      </c>
      <c r="M52"/>
      <c r="N52"/>
    </row>
    <row r="53" spans="1:14" x14ac:dyDescent="0.35">
      <c r="A53" s="4" t="s">
        <v>49</v>
      </c>
      <c r="B53" s="5">
        <v>456</v>
      </c>
      <c r="C53" s="6">
        <v>305</v>
      </c>
      <c r="D53" s="5">
        <f t="shared" si="0"/>
        <v>75.5</v>
      </c>
      <c r="E53" s="12">
        <f t="shared" si="1"/>
        <v>24.754098360655739</v>
      </c>
      <c r="F53" s="5">
        <f t="shared" si="2"/>
        <v>16.557017543859647</v>
      </c>
      <c r="G53" s="13">
        <f t="shared" si="3"/>
        <v>66.885964912280699</v>
      </c>
      <c r="M53"/>
      <c r="N53"/>
    </row>
    <row r="54" spans="1:14" x14ac:dyDescent="0.35">
      <c r="A54" s="4" t="s">
        <v>50</v>
      </c>
      <c r="B54" s="5">
        <v>512</v>
      </c>
      <c r="C54" s="6">
        <v>257</v>
      </c>
      <c r="D54" s="5">
        <f t="shared" si="0"/>
        <v>127.5</v>
      </c>
      <c r="E54" s="12">
        <f t="shared" si="1"/>
        <v>49.610894941634243</v>
      </c>
      <c r="F54" s="5">
        <f t="shared" si="2"/>
        <v>24.90234375</v>
      </c>
      <c r="G54" s="13">
        <f t="shared" si="3"/>
        <v>50.1953125</v>
      </c>
      <c r="M54"/>
      <c r="N54"/>
    </row>
    <row r="55" spans="1:14" x14ac:dyDescent="0.35">
      <c r="A55" s="4" t="s">
        <v>72</v>
      </c>
      <c r="B55" s="5">
        <v>515</v>
      </c>
      <c r="C55" s="6">
        <v>283</v>
      </c>
      <c r="D55" s="5">
        <f t="shared" si="0"/>
        <v>116</v>
      </c>
      <c r="E55" s="12">
        <f t="shared" si="1"/>
        <v>40.989399293286219</v>
      </c>
      <c r="F55" s="5">
        <f t="shared" si="2"/>
        <v>22.524271844660191</v>
      </c>
      <c r="G55" s="13">
        <f t="shared" si="3"/>
        <v>54.951456310679617</v>
      </c>
      <c r="M55"/>
      <c r="N55"/>
    </row>
    <row r="56" spans="1:14" x14ac:dyDescent="0.35">
      <c r="A56" s="4" t="s">
        <v>51</v>
      </c>
      <c r="B56" s="5">
        <v>458</v>
      </c>
      <c r="C56" s="6">
        <v>255</v>
      </c>
      <c r="D56" s="5">
        <f t="shared" si="0"/>
        <v>101.5</v>
      </c>
      <c r="E56" s="12">
        <f t="shared" si="1"/>
        <v>39.803921568627452</v>
      </c>
      <c r="F56" s="5">
        <f t="shared" si="2"/>
        <v>22.161572052401745</v>
      </c>
      <c r="G56" s="13">
        <f t="shared" si="3"/>
        <v>55.67685589519651</v>
      </c>
      <c r="M56"/>
      <c r="N56"/>
    </row>
    <row r="57" spans="1:14" x14ac:dyDescent="0.35">
      <c r="A57" s="4" t="s">
        <v>73</v>
      </c>
      <c r="B57" s="5">
        <v>479</v>
      </c>
      <c r="C57" s="6">
        <v>260</v>
      </c>
      <c r="D57" s="5">
        <f t="shared" si="0"/>
        <v>109.5</v>
      </c>
      <c r="E57" s="12">
        <f t="shared" si="1"/>
        <v>42.115384615384613</v>
      </c>
      <c r="F57" s="5">
        <f t="shared" si="2"/>
        <v>22.860125260960334</v>
      </c>
      <c r="G57" s="13">
        <f t="shared" si="3"/>
        <v>54.279749478079331</v>
      </c>
      <c r="M57"/>
      <c r="N57"/>
    </row>
    <row r="58" spans="1:14" x14ac:dyDescent="0.35">
      <c r="A58" s="4" t="s">
        <v>52</v>
      </c>
      <c r="B58" s="5">
        <v>552</v>
      </c>
      <c r="C58" s="6">
        <v>223</v>
      </c>
      <c r="D58" s="5">
        <f t="shared" si="0"/>
        <v>164.5</v>
      </c>
      <c r="E58" s="12">
        <f t="shared" si="1"/>
        <v>73.766816143497763</v>
      </c>
      <c r="F58" s="5">
        <f t="shared" si="2"/>
        <v>29.80072463768116</v>
      </c>
      <c r="G58" s="13">
        <f t="shared" si="3"/>
        <v>40.39855072463768</v>
      </c>
      <c r="M58"/>
      <c r="N58"/>
    </row>
    <row r="59" spans="1:14" x14ac:dyDescent="0.35">
      <c r="A59" s="4" t="s">
        <v>53</v>
      </c>
      <c r="B59" s="5">
        <v>484</v>
      </c>
      <c r="C59" s="6">
        <v>303</v>
      </c>
      <c r="D59" s="5">
        <f t="shared" si="0"/>
        <v>90.5</v>
      </c>
      <c r="E59" s="12">
        <f t="shared" si="1"/>
        <v>29.867986798679869</v>
      </c>
      <c r="F59" s="5">
        <f t="shared" si="2"/>
        <v>18.698347107438014</v>
      </c>
      <c r="G59" s="13">
        <f t="shared" si="3"/>
        <v>62.603305785123965</v>
      </c>
      <c r="M59"/>
      <c r="N59"/>
    </row>
    <row r="60" spans="1:14" x14ac:dyDescent="0.35">
      <c r="A60" s="4" t="s">
        <v>74</v>
      </c>
      <c r="B60" s="5">
        <v>513</v>
      </c>
      <c r="C60" s="6">
        <v>277</v>
      </c>
      <c r="D60" s="5">
        <f t="shared" si="0"/>
        <v>118</v>
      </c>
      <c r="E60" s="12">
        <f t="shared" si="1"/>
        <v>42.599277978339352</v>
      </c>
      <c r="F60" s="5">
        <f t="shared" si="2"/>
        <v>23.001949317738791</v>
      </c>
      <c r="G60" s="13">
        <f t="shared" si="3"/>
        <v>53.996101364522417</v>
      </c>
      <c r="M60"/>
      <c r="N60"/>
    </row>
    <row r="61" spans="1:14" x14ac:dyDescent="0.35">
      <c r="A61" s="4" t="s">
        <v>54</v>
      </c>
      <c r="B61" s="5">
        <v>502</v>
      </c>
      <c r="C61" s="6">
        <v>259</v>
      </c>
      <c r="D61" s="5">
        <f t="shared" si="0"/>
        <v>121.5</v>
      </c>
      <c r="E61" s="12">
        <f t="shared" si="1"/>
        <v>46.91119691119691</v>
      </c>
      <c r="F61" s="5">
        <f t="shared" si="2"/>
        <v>24.203187250996017</v>
      </c>
      <c r="G61" s="13">
        <f t="shared" si="3"/>
        <v>51.593625498007967</v>
      </c>
      <c r="M61"/>
      <c r="N61"/>
    </row>
    <row r="62" spans="1:14" x14ac:dyDescent="0.35">
      <c r="A62" s="4" t="s">
        <v>75</v>
      </c>
      <c r="B62" s="5">
        <v>576</v>
      </c>
      <c r="C62" s="6">
        <v>300</v>
      </c>
      <c r="D62" s="5">
        <f t="shared" si="0"/>
        <v>138</v>
      </c>
      <c r="E62" s="12">
        <f t="shared" si="1"/>
        <v>46</v>
      </c>
      <c r="F62" s="5">
        <f t="shared" si="2"/>
        <v>23.958333333333336</v>
      </c>
      <c r="G62" s="13">
        <f t="shared" si="3"/>
        <v>52.083333333333336</v>
      </c>
      <c r="M62"/>
      <c r="N62"/>
    </row>
    <row r="63" spans="1:14" x14ac:dyDescent="0.35">
      <c r="A63" s="4" t="s">
        <v>55</v>
      </c>
      <c r="B63" s="5">
        <v>649</v>
      </c>
      <c r="C63" s="6">
        <v>392</v>
      </c>
      <c r="D63" s="5">
        <f t="shared" si="0"/>
        <v>128.5</v>
      </c>
      <c r="E63" s="12">
        <f>100*(D63/C63)</f>
        <v>32.780612244897959</v>
      </c>
      <c r="F63" s="5">
        <f t="shared" si="2"/>
        <v>19.799691833590138</v>
      </c>
      <c r="G63" s="13">
        <f t="shared" si="3"/>
        <v>60.400616332819723</v>
      </c>
      <c r="M63"/>
      <c r="N63"/>
    </row>
    <row r="64" spans="1:14" x14ac:dyDescent="0.35">
      <c r="A64" s="4" t="s">
        <v>56</v>
      </c>
      <c r="B64" s="5">
        <v>570</v>
      </c>
      <c r="C64" s="6">
        <v>302</v>
      </c>
      <c r="D64" s="5">
        <f t="shared" si="0"/>
        <v>134</v>
      </c>
      <c r="E64" s="12">
        <f t="shared" si="1"/>
        <v>44.370860927152314</v>
      </c>
      <c r="F64" s="5">
        <f t="shared" si="2"/>
        <v>23.508771929824562</v>
      </c>
      <c r="G64" s="13">
        <f t="shared" si="3"/>
        <v>52.982456140350877</v>
      </c>
      <c r="M64"/>
      <c r="N64"/>
    </row>
    <row r="65" spans="1:14" x14ac:dyDescent="0.35">
      <c r="A65" s="4" t="s">
        <v>57</v>
      </c>
      <c r="B65" s="5">
        <v>492</v>
      </c>
      <c r="C65" s="6">
        <v>302</v>
      </c>
      <c r="D65" s="5">
        <f t="shared" si="0"/>
        <v>95</v>
      </c>
      <c r="E65" s="12">
        <f t="shared" si="1"/>
        <v>31.456953642384107</v>
      </c>
      <c r="F65" s="5">
        <f t="shared" si="2"/>
        <v>19.308943089430894</v>
      </c>
      <c r="G65" s="13">
        <f t="shared" si="3"/>
        <v>61.382113821138205</v>
      </c>
      <c r="M65"/>
      <c r="N65"/>
    </row>
    <row r="66" spans="1:14" x14ac:dyDescent="0.35">
      <c r="A66" s="4" t="s">
        <v>58</v>
      </c>
      <c r="B66" s="5">
        <v>614</v>
      </c>
      <c r="C66" s="6">
        <v>299</v>
      </c>
      <c r="D66" s="5">
        <f t="shared" si="0"/>
        <v>157.5</v>
      </c>
      <c r="E66" s="12">
        <f t="shared" si="1"/>
        <v>52.675585284280935</v>
      </c>
      <c r="F66" s="5">
        <f t="shared" si="2"/>
        <v>25.651465798045603</v>
      </c>
      <c r="G66" s="13">
        <f t="shared" si="3"/>
        <v>48.697068403908794</v>
      </c>
      <c r="M66"/>
      <c r="N66"/>
    </row>
    <row r="67" spans="1:14" x14ac:dyDescent="0.35">
      <c r="A67" s="4" t="s">
        <v>59</v>
      </c>
      <c r="B67" s="5">
        <v>576</v>
      </c>
      <c r="C67" s="6">
        <v>281</v>
      </c>
      <c r="D67" s="5">
        <f t="shared" si="0"/>
        <v>147.5</v>
      </c>
      <c r="E67" s="12">
        <f t="shared" ref="E67:E85" si="4">100*(D67/C67)</f>
        <v>52.491103202846979</v>
      </c>
      <c r="F67" s="5">
        <f t="shared" ref="F67:F101" si="5">100*(D67/B67)</f>
        <v>25.607638888888889</v>
      </c>
      <c r="G67" s="13">
        <f t="shared" ref="G67:G101" si="6">100*(C67/B67)</f>
        <v>48.784722222222221</v>
      </c>
      <c r="M67"/>
      <c r="N67"/>
    </row>
    <row r="68" spans="1:14" x14ac:dyDescent="0.35">
      <c r="A68" s="4" t="s">
        <v>60</v>
      </c>
      <c r="B68" s="5">
        <v>685</v>
      </c>
      <c r="C68" s="6">
        <v>325</v>
      </c>
      <c r="D68" s="5">
        <f t="shared" si="0"/>
        <v>180</v>
      </c>
      <c r="E68" s="12">
        <f t="shared" si="4"/>
        <v>55.384615384615387</v>
      </c>
      <c r="F68" s="5">
        <f t="shared" si="5"/>
        <v>26.277372262773724</v>
      </c>
      <c r="G68" s="13">
        <f t="shared" si="6"/>
        <v>47.445255474452551</v>
      </c>
      <c r="M68"/>
      <c r="N68"/>
    </row>
    <row r="69" spans="1:14" x14ac:dyDescent="0.35">
      <c r="A69" s="4" t="s">
        <v>61</v>
      </c>
      <c r="B69" s="5">
        <v>481</v>
      </c>
      <c r="C69" s="6">
        <v>299</v>
      </c>
      <c r="D69" s="5">
        <f t="shared" si="0"/>
        <v>91</v>
      </c>
      <c r="E69" s="12">
        <f t="shared" si="4"/>
        <v>30.434782608695656</v>
      </c>
      <c r="F69" s="5">
        <f t="shared" si="5"/>
        <v>18.918918918918919</v>
      </c>
      <c r="G69" s="13">
        <f t="shared" si="6"/>
        <v>62.162162162162161</v>
      </c>
      <c r="M69"/>
      <c r="N69"/>
    </row>
    <row r="70" spans="1:14" x14ac:dyDescent="0.35">
      <c r="A70" s="4" t="s">
        <v>62</v>
      </c>
      <c r="B70" s="5">
        <v>450</v>
      </c>
      <c r="C70" s="6">
        <v>250</v>
      </c>
      <c r="D70" s="5">
        <f t="shared" si="0"/>
        <v>100</v>
      </c>
      <c r="E70" s="12">
        <f t="shared" si="4"/>
        <v>40</v>
      </c>
      <c r="F70" s="5">
        <f t="shared" si="5"/>
        <v>22.222222222222221</v>
      </c>
      <c r="G70" s="13">
        <f t="shared" si="6"/>
        <v>55.555555555555557</v>
      </c>
      <c r="M70"/>
      <c r="N70"/>
    </row>
    <row r="71" spans="1:14" x14ac:dyDescent="0.35">
      <c r="A71" s="4" t="s">
        <v>63</v>
      </c>
      <c r="B71" s="5">
        <v>561</v>
      </c>
      <c r="C71" s="6">
        <v>298</v>
      </c>
      <c r="D71" s="5">
        <f t="shared" si="0"/>
        <v>131.5</v>
      </c>
      <c r="E71" s="12">
        <f t="shared" si="4"/>
        <v>44.127516778523493</v>
      </c>
      <c r="F71" s="5">
        <f t="shared" si="5"/>
        <v>23.440285204991088</v>
      </c>
      <c r="G71" s="13">
        <f t="shared" si="6"/>
        <v>53.11942959001783</v>
      </c>
      <c r="M71"/>
      <c r="N71"/>
    </row>
    <row r="72" spans="1:14" x14ac:dyDescent="0.35">
      <c r="A72" s="4" t="s">
        <v>64</v>
      </c>
      <c r="B72" s="5">
        <v>641</v>
      </c>
      <c r="C72" s="6">
        <v>462</v>
      </c>
      <c r="D72" s="5">
        <f t="shared" si="0"/>
        <v>89.5</v>
      </c>
      <c r="E72" s="12">
        <f t="shared" si="4"/>
        <v>19.37229437229437</v>
      </c>
      <c r="F72" s="5">
        <f t="shared" si="5"/>
        <v>13.962558502340094</v>
      </c>
      <c r="G72" s="13">
        <f t="shared" si="6"/>
        <v>72.074882995319811</v>
      </c>
      <c r="M72"/>
      <c r="N72"/>
    </row>
    <row r="73" spans="1:14" x14ac:dyDescent="0.35">
      <c r="A73" s="4" t="s">
        <v>65</v>
      </c>
      <c r="B73" s="5">
        <v>566</v>
      </c>
      <c r="C73" s="6">
        <v>336</v>
      </c>
      <c r="D73" s="5">
        <f t="shared" si="0"/>
        <v>115</v>
      </c>
      <c r="E73" s="12">
        <f t="shared" si="4"/>
        <v>34.226190476190474</v>
      </c>
      <c r="F73" s="5">
        <f t="shared" si="5"/>
        <v>20.318021201413426</v>
      </c>
      <c r="G73" s="13">
        <f t="shared" si="6"/>
        <v>59.363957597173147</v>
      </c>
      <c r="M73"/>
      <c r="N73"/>
    </row>
    <row r="74" spans="1:14" x14ac:dyDescent="0.35">
      <c r="A74" s="4" t="s">
        <v>76</v>
      </c>
      <c r="B74" s="5">
        <v>457</v>
      </c>
      <c r="C74" s="5">
        <v>210</v>
      </c>
      <c r="D74" s="5">
        <f t="shared" si="0"/>
        <v>123.5</v>
      </c>
      <c r="E74" s="12">
        <f t="shared" si="4"/>
        <v>58.80952380952381</v>
      </c>
      <c r="F74" s="5">
        <f t="shared" si="5"/>
        <v>27.02407002188184</v>
      </c>
      <c r="G74" s="13">
        <f t="shared" si="6"/>
        <v>45.951859956236326</v>
      </c>
      <c r="M74"/>
      <c r="N74"/>
    </row>
    <row r="75" spans="1:14" x14ac:dyDescent="0.35">
      <c r="A75" s="4" t="s">
        <v>77</v>
      </c>
      <c r="B75" s="5">
        <v>573</v>
      </c>
      <c r="C75" s="5">
        <v>221</v>
      </c>
      <c r="D75" s="5">
        <f t="shared" si="0"/>
        <v>176</v>
      </c>
      <c r="E75" s="12">
        <f t="shared" si="4"/>
        <v>79.638009049773757</v>
      </c>
      <c r="F75" s="5">
        <f t="shared" si="5"/>
        <v>30.715532286212916</v>
      </c>
      <c r="G75" s="13">
        <f t="shared" si="6"/>
        <v>38.568935427574168</v>
      </c>
      <c r="M75"/>
      <c r="N75"/>
    </row>
    <row r="76" spans="1:14" x14ac:dyDescent="0.35">
      <c r="A76" s="4" t="s">
        <v>78</v>
      </c>
      <c r="B76" s="5">
        <v>468</v>
      </c>
      <c r="C76" s="5">
        <v>204</v>
      </c>
      <c r="D76" s="5">
        <f t="shared" si="0"/>
        <v>132</v>
      </c>
      <c r="E76" s="12">
        <f t="shared" si="4"/>
        <v>64.705882352941174</v>
      </c>
      <c r="F76" s="5">
        <f t="shared" si="5"/>
        <v>28.205128205128204</v>
      </c>
      <c r="G76" s="13">
        <f t="shared" si="6"/>
        <v>43.589743589743591</v>
      </c>
      <c r="M76"/>
      <c r="N76"/>
    </row>
    <row r="77" spans="1:14" x14ac:dyDescent="0.35">
      <c r="A77" s="4" t="s">
        <v>79</v>
      </c>
      <c r="B77" s="5">
        <v>514</v>
      </c>
      <c r="C77" s="5">
        <v>392</v>
      </c>
      <c r="D77" s="5">
        <f t="shared" si="0"/>
        <v>61</v>
      </c>
      <c r="E77" s="12">
        <f t="shared" si="4"/>
        <v>15.561224489795919</v>
      </c>
      <c r="F77" s="5">
        <f t="shared" si="5"/>
        <v>11.867704280155641</v>
      </c>
      <c r="G77" s="13">
        <f t="shared" si="6"/>
        <v>76.264591439688715</v>
      </c>
      <c r="M77"/>
      <c r="N77"/>
    </row>
    <row r="78" spans="1:14" x14ac:dyDescent="0.35">
      <c r="A78" s="4" t="s">
        <v>80</v>
      </c>
      <c r="B78" s="5">
        <v>477</v>
      </c>
      <c r="C78" s="5">
        <v>266</v>
      </c>
      <c r="D78" s="5">
        <f t="shared" si="0"/>
        <v>105.5</v>
      </c>
      <c r="E78" s="12">
        <f t="shared" si="4"/>
        <v>39.661654135338345</v>
      </c>
      <c r="F78" s="5">
        <f t="shared" si="5"/>
        <v>22.117400419287211</v>
      </c>
      <c r="G78" s="13">
        <f t="shared" si="6"/>
        <v>55.765199161425571</v>
      </c>
      <c r="M78"/>
      <c r="N78"/>
    </row>
    <row r="79" spans="1:14" x14ac:dyDescent="0.35">
      <c r="A79" s="4" t="s">
        <v>81</v>
      </c>
      <c r="B79" s="5">
        <v>428</v>
      </c>
      <c r="C79" s="5">
        <v>263</v>
      </c>
      <c r="D79" s="5">
        <f t="shared" si="0"/>
        <v>82.5</v>
      </c>
      <c r="E79" s="12">
        <f t="shared" si="4"/>
        <v>31.368821292775667</v>
      </c>
      <c r="F79" s="5">
        <f t="shared" si="5"/>
        <v>19.27570093457944</v>
      </c>
      <c r="G79" s="13">
        <f t="shared" si="6"/>
        <v>61.448598130841127</v>
      </c>
      <c r="M79"/>
      <c r="N79"/>
    </row>
    <row r="80" spans="1:14" x14ac:dyDescent="0.35">
      <c r="A80" s="4" t="s">
        <v>82</v>
      </c>
      <c r="B80" s="5">
        <v>416</v>
      </c>
      <c r="C80" s="5">
        <v>160</v>
      </c>
      <c r="D80" s="5">
        <f t="shared" si="0"/>
        <v>128</v>
      </c>
      <c r="E80" s="12">
        <f t="shared" si="4"/>
        <v>80</v>
      </c>
      <c r="F80" s="5">
        <f t="shared" si="5"/>
        <v>30.76923076923077</v>
      </c>
      <c r="G80" s="13">
        <f t="shared" si="6"/>
        <v>38.461538461538467</v>
      </c>
      <c r="M80"/>
      <c r="N80"/>
    </row>
    <row r="81" spans="1:14" x14ac:dyDescent="0.35">
      <c r="A81" s="4" t="s">
        <v>83</v>
      </c>
      <c r="B81" s="5">
        <v>517</v>
      </c>
      <c r="C81" s="5">
        <v>324</v>
      </c>
      <c r="D81" s="5">
        <f t="shared" si="0"/>
        <v>96.5</v>
      </c>
      <c r="E81" s="12">
        <f t="shared" si="4"/>
        <v>29.783950617283949</v>
      </c>
      <c r="F81" s="5">
        <f t="shared" si="5"/>
        <v>18.665377176015475</v>
      </c>
      <c r="G81" s="13">
        <f t="shared" si="6"/>
        <v>62.669245647969049</v>
      </c>
      <c r="M81"/>
      <c r="N81"/>
    </row>
    <row r="82" spans="1:14" x14ac:dyDescent="0.35">
      <c r="A82" s="4" t="s">
        <v>84</v>
      </c>
      <c r="B82" s="5">
        <v>564</v>
      </c>
      <c r="C82" s="5">
        <v>289</v>
      </c>
      <c r="D82" s="5">
        <f t="shared" si="0"/>
        <v>137.5</v>
      </c>
      <c r="E82" s="12">
        <f t="shared" si="4"/>
        <v>47.577854671280278</v>
      </c>
      <c r="F82" s="5">
        <f t="shared" si="5"/>
        <v>24.379432624113477</v>
      </c>
      <c r="G82" s="13">
        <f t="shared" si="6"/>
        <v>51.241134751773053</v>
      </c>
      <c r="M82"/>
      <c r="N82"/>
    </row>
    <row r="83" spans="1:14" x14ac:dyDescent="0.35">
      <c r="A83" s="4" t="s">
        <v>85</v>
      </c>
      <c r="B83" s="5">
        <v>551</v>
      </c>
      <c r="C83" s="5">
        <v>350</v>
      </c>
      <c r="D83" s="5">
        <f t="shared" si="0"/>
        <v>100.5</v>
      </c>
      <c r="E83" s="12">
        <f t="shared" si="4"/>
        <v>28.714285714285715</v>
      </c>
      <c r="F83" s="5">
        <f t="shared" si="5"/>
        <v>18.239564428312161</v>
      </c>
      <c r="G83" s="13">
        <f t="shared" si="6"/>
        <v>63.520871143375679</v>
      </c>
      <c r="M83"/>
      <c r="N83"/>
    </row>
    <row r="84" spans="1:14" x14ac:dyDescent="0.35">
      <c r="A84" s="4" t="s">
        <v>86</v>
      </c>
      <c r="B84" s="5">
        <v>507</v>
      </c>
      <c r="C84" s="5">
        <v>219</v>
      </c>
      <c r="D84" s="5">
        <f t="shared" si="0"/>
        <v>144</v>
      </c>
      <c r="E84" s="12">
        <f t="shared" si="4"/>
        <v>65.753424657534239</v>
      </c>
      <c r="F84" s="5">
        <f t="shared" si="5"/>
        <v>28.402366863905325</v>
      </c>
      <c r="G84" s="13">
        <f t="shared" si="6"/>
        <v>43.19526627218935</v>
      </c>
      <c r="M84"/>
      <c r="N84"/>
    </row>
    <row r="85" spans="1:14" x14ac:dyDescent="0.35">
      <c r="A85" s="4" t="s">
        <v>87</v>
      </c>
      <c r="B85" s="5">
        <v>483</v>
      </c>
      <c r="C85" s="5">
        <v>220</v>
      </c>
      <c r="D85" s="5">
        <f t="shared" si="0"/>
        <v>131.5</v>
      </c>
      <c r="E85" s="12">
        <f t="shared" si="4"/>
        <v>59.77272727272728</v>
      </c>
      <c r="F85" s="5">
        <f t="shared" si="5"/>
        <v>27.22567287784679</v>
      </c>
      <c r="G85" s="13">
        <f t="shared" si="6"/>
        <v>45.54865424430642</v>
      </c>
      <c r="M85"/>
      <c r="N85"/>
    </row>
    <row r="86" spans="1:14" x14ac:dyDescent="0.35">
      <c r="A86" s="4" t="s">
        <v>88</v>
      </c>
      <c r="B86" s="5">
        <v>475</v>
      </c>
      <c r="C86" s="5">
        <v>216</v>
      </c>
      <c r="D86" s="5">
        <f t="shared" si="0"/>
        <v>129.5</v>
      </c>
      <c r="E86" s="12">
        <f>100*(D86/C86)</f>
        <v>59.953703703703709</v>
      </c>
      <c r="F86" s="5">
        <f t="shared" si="5"/>
        <v>27.263157894736846</v>
      </c>
      <c r="G86" s="13">
        <f t="shared" si="6"/>
        <v>45.473684210526315</v>
      </c>
      <c r="M86"/>
      <c r="N86"/>
    </row>
    <row r="87" spans="1:14" x14ac:dyDescent="0.35">
      <c r="A87" s="4" t="s">
        <v>89</v>
      </c>
      <c r="B87" s="5">
        <v>480</v>
      </c>
      <c r="C87" s="5">
        <v>336</v>
      </c>
      <c r="D87" s="5">
        <f t="shared" si="0"/>
        <v>72</v>
      </c>
      <c r="E87" s="12">
        <f t="shared" ref="E87:E101" si="7">100*(D87/C87)</f>
        <v>21.428571428571427</v>
      </c>
      <c r="F87" s="5">
        <f t="shared" si="5"/>
        <v>15</v>
      </c>
      <c r="G87" s="13">
        <f t="shared" si="6"/>
        <v>70</v>
      </c>
      <c r="M87"/>
      <c r="N87"/>
    </row>
    <row r="88" spans="1:14" x14ac:dyDescent="0.35">
      <c r="A88" s="4" t="s">
        <v>90</v>
      </c>
      <c r="B88" s="5">
        <v>573</v>
      </c>
      <c r="C88" s="5">
        <v>252</v>
      </c>
      <c r="D88" s="5">
        <f t="shared" si="0"/>
        <v>160.5</v>
      </c>
      <c r="E88" s="12">
        <f t="shared" si="7"/>
        <v>63.69047619047619</v>
      </c>
      <c r="F88" s="5">
        <f t="shared" si="5"/>
        <v>28.01047120418848</v>
      </c>
      <c r="G88" s="13">
        <f t="shared" si="6"/>
        <v>43.97905759162304</v>
      </c>
      <c r="M88"/>
      <c r="N88"/>
    </row>
    <row r="89" spans="1:14" x14ac:dyDescent="0.35">
      <c r="A89" s="4" t="s">
        <v>91</v>
      </c>
      <c r="B89" s="5">
        <v>498</v>
      </c>
      <c r="C89" s="5">
        <v>284</v>
      </c>
      <c r="D89" s="5">
        <f t="shared" si="0"/>
        <v>107</v>
      </c>
      <c r="E89" s="12">
        <f t="shared" si="7"/>
        <v>37.676056338028168</v>
      </c>
      <c r="F89" s="5">
        <f t="shared" si="5"/>
        <v>21.485943775100402</v>
      </c>
      <c r="G89" s="13">
        <f t="shared" si="6"/>
        <v>57.028112449799195</v>
      </c>
      <c r="M89"/>
      <c r="N89"/>
    </row>
    <row r="90" spans="1:14" x14ac:dyDescent="0.35">
      <c r="A90" s="4" t="s">
        <v>92</v>
      </c>
      <c r="B90" s="5">
        <v>605</v>
      </c>
      <c r="C90" s="5">
        <v>301</v>
      </c>
      <c r="D90" s="5">
        <f t="shared" si="0"/>
        <v>152</v>
      </c>
      <c r="E90" s="12">
        <f t="shared" si="7"/>
        <v>50.498338870431894</v>
      </c>
      <c r="F90" s="5">
        <f t="shared" si="5"/>
        <v>25.123966942148762</v>
      </c>
      <c r="G90" s="13">
        <f t="shared" si="6"/>
        <v>49.752066115702483</v>
      </c>
      <c r="M90"/>
      <c r="N90"/>
    </row>
    <row r="91" spans="1:14" x14ac:dyDescent="0.35">
      <c r="A91" s="4" t="s">
        <v>93</v>
      </c>
      <c r="B91" s="5">
        <v>744</v>
      </c>
      <c r="C91" s="5">
        <v>336</v>
      </c>
      <c r="D91" s="5">
        <f t="shared" si="0"/>
        <v>204</v>
      </c>
      <c r="E91" s="12">
        <f t="shared" si="7"/>
        <v>60.714285714285708</v>
      </c>
      <c r="F91" s="5">
        <f t="shared" si="5"/>
        <v>27.419354838709676</v>
      </c>
      <c r="G91" s="13">
        <f t="shared" si="6"/>
        <v>45.161290322580641</v>
      </c>
      <c r="M91"/>
      <c r="N91"/>
    </row>
    <row r="92" spans="1:14" x14ac:dyDescent="0.35">
      <c r="A92" s="4" t="s">
        <v>94</v>
      </c>
      <c r="B92" s="5">
        <v>608</v>
      </c>
      <c r="C92" s="5">
        <v>360</v>
      </c>
      <c r="D92" s="5">
        <f t="shared" si="0"/>
        <v>124</v>
      </c>
      <c r="E92" s="12">
        <f t="shared" si="7"/>
        <v>34.444444444444443</v>
      </c>
      <c r="F92" s="5">
        <f t="shared" si="5"/>
        <v>20.394736842105264</v>
      </c>
      <c r="G92" s="13">
        <f t="shared" si="6"/>
        <v>59.210526315789465</v>
      </c>
      <c r="M92"/>
      <c r="N92"/>
    </row>
    <row r="93" spans="1:14" x14ac:dyDescent="0.35">
      <c r="A93" s="4" t="s">
        <v>95</v>
      </c>
      <c r="B93" s="5">
        <v>703</v>
      </c>
      <c r="C93" s="5">
        <v>337</v>
      </c>
      <c r="D93" s="5">
        <f t="shared" si="0"/>
        <v>183</v>
      </c>
      <c r="E93" s="12">
        <f t="shared" si="7"/>
        <v>54.302670623145403</v>
      </c>
      <c r="F93" s="5">
        <f t="shared" si="5"/>
        <v>26.03129445234708</v>
      </c>
      <c r="G93" s="13">
        <f t="shared" si="6"/>
        <v>47.937411095305833</v>
      </c>
      <c r="M93"/>
      <c r="N93"/>
    </row>
    <row r="94" spans="1:14" x14ac:dyDescent="0.35">
      <c r="A94" s="4" t="s">
        <v>96</v>
      </c>
      <c r="B94" s="5">
        <v>488</v>
      </c>
      <c r="C94" s="5">
        <v>257</v>
      </c>
      <c r="D94" s="5">
        <f t="shared" si="0"/>
        <v>115.5</v>
      </c>
      <c r="E94" s="12">
        <f t="shared" si="7"/>
        <v>44.94163424124514</v>
      </c>
      <c r="F94" s="5">
        <f t="shared" si="5"/>
        <v>23.668032786885245</v>
      </c>
      <c r="G94" s="13">
        <f t="shared" si="6"/>
        <v>52.66393442622951</v>
      </c>
      <c r="M94"/>
      <c r="N94"/>
    </row>
    <row r="95" spans="1:14" x14ac:dyDescent="0.35">
      <c r="A95" s="4" t="s">
        <v>97</v>
      </c>
      <c r="B95" s="5">
        <v>697</v>
      </c>
      <c r="C95" s="5">
        <v>361</v>
      </c>
      <c r="D95" s="5">
        <f t="shared" si="0"/>
        <v>168</v>
      </c>
      <c r="E95" s="12">
        <f t="shared" si="7"/>
        <v>46.53739612188366</v>
      </c>
      <c r="F95" s="5">
        <f t="shared" si="5"/>
        <v>24.103299856527975</v>
      </c>
      <c r="G95" s="13">
        <f t="shared" si="6"/>
        <v>51.793400286944049</v>
      </c>
      <c r="M95"/>
      <c r="N95"/>
    </row>
    <row r="96" spans="1:14" x14ac:dyDescent="0.35">
      <c r="A96" s="4" t="s">
        <v>98</v>
      </c>
      <c r="B96" s="5">
        <v>540</v>
      </c>
      <c r="C96" s="5">
        <v>234</v>
      </c>
      <c r="D96" s="5">
        <f t="shared" si="0"/>
        <v>153</v>
      </c>
      <c r="E96" s="12">
        <f t="shared" si="7"/>
        <v>65.384615384615387</v>
      </c>
      <c r="F96" s="5">
        <f t="shared" si="5"/>
        <v>28.333333333333332</v>
      </c>
      <c r="G96" s="13">
        <f t="shared" si="6"/>
        <v>43.333333333333336</v>
      </c>
      <c r="M96"/>
      <c r="N96"/>
    </row>
    <row r="97" spans="1:14" x14ac:dyDescent="0.35">
      <c r="A97" s="4" t="s">
        <v>99</v>
      </c>
      <c r="B97" s="5">
        <v>381</v>
      </c>
      <c r="C97" s="5">
        <v>189</v>
      </c>
      <c r="D97" s="5">
        <f t="shared" si="0"/>
        <v>96</v>
      </c>
      <c r="E97" s="12">
        <f t="shared" si="7"/>
        <v>50.793650793650791</v>
      </c>
      <c r="F97" s="5">
        <f t="shared" si="5"/>
        <v>25.196850393700785</v>
      </c>
      <c r="G97" s="13">
        <f t="shared" si="6"/>
        <v>49.606299212598429</v>
      </c>
      <c r="M97"/>
      <c r="N97"/>
    </row>
    <row r="98" spans="1:14" x14ac:dyDescent="0.35">
      <c r="A98" s="4" t="s">
        <v>100</v>
      </c>
      <c r="B98" s="5">
        <v>822</v>
      </c>
      <c r="C98" s="5">
        <v>263</v>
      </c>
      <c r="D98" s="5">
        <f t="shared" si="0"/>
        <v>279.5</v>
      </c>
      <c r="E98" s="12">
        <f t="shared" si="7"/>
        <v>106.27376425855513</v>
      </c>
      <c r="F98" s="5">
        <f t="shared" si="5"/>
        <v>34.002433090024333</v>
      </c>
      <c r="G98" s="13">
        <f t="shared" si="6"/>
        <v>31.995133819951338</v>
      </c>
      <c r="M98"/>
      <c r="N98"/>
    </row>
    <row r="99" spans="1:14" x14ac:dyDescent="0.35">
      <c r="A99" s="4" t="s">
        <v>101</v>
      </c>
      <c r="B99" s="5">
        <v>526</v>
      </c>
      <c r="C99" s="5">
        <v>258</v>
      </c>
      <c r="D99" s="5">
        <f t="shared" si="0"/>
        <v>134</v>
      </c>
      <c r="E99" s="12">
        <f t="shared" si="7"/>
        <v>51.937984496124031</v>
      </c>
      <c r="F99" s="5">
        <f t="shared" si="5"/>
        <v>25.475285171102662</v>
      </c>
      <c r="G99" s="13">
        <f t="shared" si="6"/>
        <v>49.049429657794676</v>
      </c>
      <c r="M99"/>
      <c r="N99"/>
    </row>
    <row r="100" spans="1:14" x14ac:dyDescent="0.35">
      <c r="A100" s="4" t="s">
        <v>102</v>
      </c>
      <c r="B100" s="5">
        <v>518</v>
      </c>
      <c r="C100" s="5">
        <v>205</v>
      </c>
      <c r="D100" s="5">
        <f t="shared" si="0"/>
        <v>156.5</v>
      </c>
      <c r="E100" s="12">
        <f t="shared" si="7"/>
        <v>76.341463414634148</v>
      </c>
      <c r="F100" s="5">
        <f t="shared" si="5"/>
        <v>30.212355212355213</v>
      </c>
      <c r="G100" s="13">
        <f t="shared" si="6"/>
        <v>39.575289575289574</v>
      </c>
      <c r="M100"/>
      <c r="N100"/>
    </row>
    <row r="101" spans="1:14" x14ac:dyDescent="0.35">
      <c r="A101" s="7" t="s">
        <v>103</v>
      </c>
      <c r="B101" s="8">
        <v>448</v>
      </c>
      <c r="C101" s="8">
        <v>246</v>
      </c>
      <c r="D101" s="8">
        <f t="shared" si="0"/>
        <v>101</v>
      </c>
      <c r="E101" s="12">
        <f t="shared" si="7"/>
        <v>41.056910569105689</v>
      </c>
      <c r="F101" s="5">
        <f t="shared" si="5"/>
        <v>22.544642857142858</v>
      </c>
      <c r="G101" s="13">
        <f t="shared" si="6"/>
        <v>54.910714285714292</v>
      </c>
      <c r="M101"/>
      <c r="N10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2020-02-03T17:15:34Z</dcterms:modified>
</cp:coreProperties>
</file>