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yşe Demirel\07.04.2020\"/>
    </mc:Choice>
  </mc:AlternateContent>
  <xr:revisionPtr revIDLastSave="0" documentId="13_ncr:1_{22BD22FF-5D82-4AEB-9C45-E107FDCAEFB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C112" i="1"/>
  <c r="D112" i="1" s="1"/>
  <c r="C111" i="1"/>
  <c r="D111" i="1" s="1"/>
  <c r="C110" i="1"/>
  <c r="D110" i="1" s="1"/>
  <c r="C109" i="1"/>
  <c r="C108" i="1"/>
  <c r="D108" i="1" s="1"/>
  <c r="C107" i="1"/>
  <c r="D107" i="1" s="1"/>
  <c r="C106" i="1"/>
  <c r="D106" i="1" s="1"/>
  <c r="C105" i="1"/>
  <c r="C104" i="1"/>
  <c r="D104" i="1" s="1"/>
  <c r="C103" i="1"/>
  <c r="D103" i="1" s="1"/>
  <c r="C102" i="1"/>
  <c r="D102" i="1" s="1"/>
  <c r="C101" i="1"/>
  <c r="C100" i="1"/>
  <c r="D100" i="1" s="1"/>
  <c r="C99" i="1"/>
  <c r="D99" i="1" s="1"/>
  <c r="C98" i="1"/>
  <c r="D98" i="1" s="1"/>
  <c r="C97" i="1"/>
  <c r="C96" i="1"/>
  <c r="D96" i="1" s="1"/>
  <c r="C95" i="1"/>
  <c r="D95" i="1" s="1"/>
  <c r="C94" i="1"/>
  <c r="D94" i="1" s="1"/>
  <c r="C93" i="1"/>
  <c r="C92" i="1"/>
  <c r="D92" i="1" s="1"/>
  <c r="C91" i="1"/>
  <c r="D91" i="1" s="1"/>
  <c r="C90" i="1"/>
  <c r="D90" i="1" s="1"/>
  <c r="C89" i="1"/>
  <c r="C88" i="1"/>
  <c r="D88" i="1" s="1"/>
  <c r="C87" i="1"/>
  <c r="D87" i="1" s="1"/>
  <c r="C86" i="1"/>
  <c r="D86" i="1" s="1"/>
  <c r="C85" i="1"/>
  <c r="C84" i="1"/>
  <c r="D84" i="1" s="1"/>
  <c r="C83" i="1"/>
  <c r="D83" i="1" s="1"/>
  <c r="C82" i="1"/>
  <c r="D82" i="1" s="1"/>
  <c r="C81" i="1"/>
  <c r="C80" i="1"/>
  <c r="D80" i="1" s="1"/>
  <c r="C79" i="1"/>
  <c r="D79" i="1" s="1"/>
  <c r="C78" i="1"/>
  <c r="D78" i="1" s="1"/>
  <c r="C77" i="1"/>
  <c r="C76" i="1"/>
  <c r="D76" i="1" s="1"/>
  <c r="C75" i="1"/>
  <c r="D75" i="1" s="1"/>
  <c r="C74" i="1"/>
  <c r="D74" i="1" s="1"/>
  <c r="C73" i="1"/>
  <c r="C72" i="1"/>
  <c r="D72" i="1" s="1"/>
  <c r="C71" i="1"/>
  <c r="D71" i="1" s="1"/>
  <c r="C70" i="1"/>
  <c r="D70" i="1" s="1"/>
  <c r="C69" i="1"/>
  <c r="C68" i="1"/>
  <c r="D68" i="1" s="1"/>
  <c r="C67" i="1"/>
  <c r="D67" i="1" s="1"/>
  <c r="C66" i="1"/>
  <c r="D66" i="1" s="1"/>
  <c r="C65" i="1"/>
  <c r="C64" i="1"/>
  <c r="D64" i="1" s="1"/>
  <c r="C63" i="1"/>
  <c r="D63" i="1" s="1"/>
  <c r="C62" i="1"/>
  <c r="D62" i="1" s="1"/>
  <c r="C61" i="1"/>
  <c r="C60" i="1"/>
  <c r="D60" i="1" s="1"/>
  <c r="C59" i="1"/>
  <c r="D59" i="1" s="1"/>
  <c r="C58" i="1"/>
  <c r="D58" i="1" s="1"/>
  <c r="C57" i="1"/>
  <c r="C56" i="1"/>
  <c r="D56" i="1" s="1"/>
  <c r="C55" i="1"/>
  <c r="D55" i="1" s="1"/>
  <c r="C54" i="1"/>
  <c r="D54" i="1" s="1"/>
  <c r="C53" i="1"/>
  <c r="C52" i="1"/>
  <c r="D52" i="1" s="1"/>
  <c r="C51" i="1"/>
  <c r="D51" i="1" s="1"/>
  <c r="C50" i="1"/>
  <c r="D50" i="1" s="1"/>
  <c r="C49" i="1"/>
  <c r="C48" i="1"/>
  <c r="D48" i="1" s="1"/>
  <c r="C47" i="1"/>
  <c r="D47" i="1" s="1"/>
  <c r="C46" i="1"/>
  <c r="D46" i="1" s="1"/>
  <c r="C45" i="1"/>
  <c r="C44" i="1"/>
  <c r="D44" i="1" s="1"/>
  <c r="C43" i="1"/>
  <c r="D43" i="1" s="1"/>
  <c r="C42" i="1"/>
  <c r="D42" i="1" s="1"/>
  <c r="C41" i="1"/>
  <c r="C40" i="1"/>
  <c r="D40" i="1" s="1"/>
  <c r="C39" i="1"/>
  <c r="D39" i="1" s="1"/>
  <c r="C38" i="1"/>
  <c r="D38" i="1" s="1"/>
  <c r="C37" i="1"/>
  <c r="C36" i="1"/>
  <c r="D36" i="1" s="1"/>
  <c r="C35" i="1"/>
  <c r="D35" i="1" s="1"/>
  <c r="C34" i="1"/>
  <c r="D34" i="1" s="1"/>
  <c r="C33" i="1"/>
  <c r="C32" i="1"/>
  <c r="D32" i="1" s="1"/>
  <c r="C31" i="1"/>
  <c r="D31" i="1" s="1"/>
  <c r="C30" i="1"/>
  <c r="D30" i="1" s="1"/>
  <c r="C29" i="1"/>
  <c r="C28" i="1"/>
  <c r="D28" i="1" s="1"/>
  <c r="C27" i="1"/>
  <c r="D27" i="1" s="1"/>
  <c r="C26" i="1"/>
  <c r="D26" i="1" s="1"/>
  <c r="C25" i="1"/>
  <c r="C24" i="1"/>
  <c r="D24" i="1" s="1"/>
  <c r="E17" i="1"/>
  <c r="C20" i="1"/>
  <c r="C19" i="1"/>
  <c r="E19" i="1" s="1"/>
  <c r="C18" i="1"/>
  <c r="E18" i="1" s="1"/>
  <c r="C17" i="1"/>
  <c r="C16" i="1"/>
  <c r="E16" i="1" s="1"/>
  <c r="C15" i="1"/>
  <c r="E15" i="1" s="1"/>
</calcChain>
</file>

<file path=xl/sharedStrings.xml><?xml version="1.0" encoding="utf-8"?>
<sst xmlns="http://schemas.openxmlformats.org/spreadsheetml/2006/main" count="106" uniqueCount="66">
  <si>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</si>
  <si>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</si>
  <si>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</si>
  <si>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</si>
  <si>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</si>
  <si>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</si>
  <si>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</si>
  <si>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</si>
  <si>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</si>
  <si>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</si>
  <si>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</si>
  <si>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Numune</t>
  </si>
  <si>
    <t>absorbans</t>
  </si>
  <si>
    <t>G-1</t>
  </si>
  <si>
    <t>G-2</t>
  </si>
  <si>
    <t>G-4</t>
  </si>
  <si>
    <t>G-5</t>
  </si>
  <si>
    <t>G-6</t>
  </si>
  <si>
    <t>G-7</t>
  </si>
  <si>
    <t>R-1</t>
  </si>
  <si>
    <t>R-2</t>
  </si>
  <si>
    <t>R-3</t>
  </si>
  <si>
    <t>R-4</t>
  </si>
  <si>
    <t>R-5</t>
  </si>
  <si>
    <t>R-6</t>
  </si>
  <si>
    <t>R-7</t>
  </si>
  <si>
    <t>Q-100-1(S)</t>
  </si>
  <si>
    <t>Q-100-2(S)</t>
  </si>
  <si>
    <t>Q-100-3(S)</t>
  </si>
  <si>
    <t>Q-100-4(S)</t>
  </si>
  <si>
    <t>Q-100-5(S)</t>
  </si>
  <si>
    <t>Q-100-6(S)</t>
  </si>
  <si>
    <t>Q-100-7(S)</t>
  </si>
  <si>
    <t>Q-100-8(S)</t>
  </si>
  <si>
    <t>Q-100-1(M)</t>
  </si>
  <si>
    <t>Q-100-2(M)</t>
  </si>
  <si>
    <t>Q-100-3(M)</t>
  </si>
  <si>
    <t>Q-100-4(M)</t>
  </si>
  <si>
    <t>Q-100-5(M)</t>
  </si>
  <si>
    <t>Q-100-6(M)</t>
  </si>
  <si>
    <t>Q-100-7(M)</t>
  </si>
  <si>
    <t>Q-100-8(M)</t>
  </si>
  <si>
    <t>Q-50-1(M)</t>
  </si>
  <si>
    <t>Q-50-2(M)</t>
  </si>
  <si>
    <t>Q-50-4(M)</t>
  </si>
  <si>
    <t>Q-50-5(M)</t>
  </si>
  <si>
    <t>Q-50-6(M)</t>
  </si>
  <si>
    <t>Q-50-7(M)</t>
  </si>
  <si>
    <t>Q-50-1(S)</t>
  </si>
  <si>
    <t>Q-50-2(S)</t>
  </si>
  <si>
    <t>Q-50-3(S)</t>
  </si>
  <si>
    <t>Q-50-4(S)</t>
  </si>
  <si>
    <t>Q-50-5(S)</t>
  </si>
  <si>
    <t>Q-50-6(S)</t>
  </si>
  <si>
    <t>K-2</t>
  </si>
  <si>
    <t>K-3</t>
  </si>
  <si>
    <t>K-4</t>
  </si>
  <si>
    <t>K-5</t>
  </si>
  <si>
    <t>K-6</t>
  </si>
  <si>
    <t>K2-2</t>
  </si>
  <si>
    <t>K3-2</t>
  </si>
  <si>
    <t>K4-2</t>
  </si>
  <si>
    <t>K5-2</t>
  </si>
  <si>
    <t>concentration (ng/L)</t>
  </si>
  <si>
    <t>NOT: Q GRUPLARI VE K GRUPLARI ÇİFT ÇALIŞILDI</t>
  </si>
  <si>
    <t>result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</si>
</sst>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RAT-</a:t>
            </a:r>
            <a:r>
              <a:rPr lang="tr-TR" b="1"/>
              <a:t>VEGF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334208223972"/>
                  <c:y val="-0.15278798483522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Sayfa1!$C$15:$C$19</c:f>
              <c:numCache>
                <c:formatCode>General</c:formatCode>
                <c:ptCount val="5"/>
                <c:pt idx="0">
                  <c:v>2.3490000000000002</c:v>
                </c:pt>
                <c:pt idx="1">
                  <c:v>1.5610000000000002</c:v>
                </c:pt>
                <c:pt idx="2">
                  <c:v>0.88500000000000001</c:v>
                </c:pt>
                <c:pt idx="3">
                  <c:v>0.434</c:v>
                </c:pt>
                <c:pt idx="4">
                  <c:v>0.16500000000000001</c:v>
                </c:pt>
              </c:numCache>
            </c:numRef>
          </c:xVal>
          <c:yVal>
            <c:numRef>
              <c:f>Sayfa1!$D$15:$D$19</c:f>
              <c:numCache>
                <c:formatCode>General</c:formatCode>
                <c:ptCount val="5"/>
                <c:pt idx="0">
                  <c:v>1600</c:v>
                </c:pt>
                <c:pt idx="1">
                  <c:v>800</c:v>
                </c:pt>
                <c:pt idx="2">
                  <c:v>400</c:v>
                </c:pt>
                <c:pt idx="3">
                  <c:v>200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9-4DEA-B292-C02EE9E4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49032"/>
        <c:axId val="412043936"/>
      </c:scatterChart>
      <c:valAx>
        <c:axId val="4120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2043936"/>
        <c:crosses val="autoZero"/>
        <c:crossBetween val="midCat"/>
      </c:valAx>
      <c:valAx>
        <c:axId val="4120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20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</xdr:row>
      <xdr:rowOff>157162</xdr:rowOff>
    </xdr:from>
    <xdr:to>
      <xdr:col>13</xdr:col>
      <xdr:colOff>533400</xdr:colOff>
      <xdr:row>26</xdr:row>
      <xdr:rowOff>42862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571501</xdr:colOff>
      <xdr:row>30</xdr:row>
      <xdr:rowOff>180975</xdr:rowOff>
    </xdr:from>
    <xdr:to>
      <xdr:col>12</xdr:col>
      <xdr:colOff>533039</xdr:colOff>
      <xdr:row>60</xdr:row>
      <xdr:rowOff>167599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6" y="5895975"/>
          <a:ext cx="4838338" cy="5701624"/>
        </a:xfrm>
        <a:prstGeom prst="rect">
          <a:avLst/>
        </a:prstGeom>
      </xdr:spPr>
    </xdr:pic>
    <xdr:clientData/>
  </xdr:twoCellAnchor>
  <xdr:twoCellAnchor editAs="oneCell">
    <xdr:from>
      <xdr:col>12</xdr:col>
      <xdr:colOff>520358</xdr:colOff>
      <xdr:row>30</xdr:row>
      <xdr:rowOff>180975</xdr:rowOff>
    </xdr:from>
    <xdr:to>
      <xdr:col>19</xdr:col>
      <xdr:colOff>541661</xdr:colOff>
      <xdr:row>61</xdr:row>
      <xdr:rowOff>38099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1783" y="5895975"/>
          <a:ext cx="4288503" cy="5762624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552451</xdr:colOff>
      <xdr:row>61</xdr:row>
      <xdr:rowOff>10740</xdr:rowOff>
    </xdr:from>
    <xdr:to>
      <xdr:col>14</xdr:col>
      <xdr:colOff>285751</xdr:colOff>
      <xdr:row>94</xdr:row>
      <xdr:rowOff>157265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6" y="11631240"/>
          <a:ext cx="5829300" cy="643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workbookViewId="0">
      <selection activeCell="A84" sqref="A84"/>
    </sheetView>
  </sheetViews>
  <sheetFormatPr defaultRowHeight="14.5" x14ac:dyDescent="0.35"/>
  <cols>
    <col min="1" max="1" width="11.7265625" customWidth="1"/>
    <col min="2" max="2" width="10.7265625" customWidth="1"/>
    <col min="4" max="4" width="11.90625" customWidth="1"/>
  </cols>
  <sheetData>
    <row r="1" spans="1:12" x14ac:dyDescent="0.35">
      <c r="A1">
        <v>2.4060000000000001</v>
      </c>
      <c r="B1">
        <v>1.206</v>
      </c>
      <c r="C1">
        <v>1.6870000000000001</v>
      </c>
      <c r="D1">
        <v>1.518</v>
      </c>
      <c r="E1">
        <v>1.633</v>
      </c>
      <c r="F1">
        <v>1.7270000000000001</v>
      </c>
      <c r="G1">
        <v>1.552</v>
      </c>
      <c r="H1">
        <v>1.3480000000000001</v>
      </c>
      <c r="I1">
        <v>1.7110000000000001</v>
      </c>
      <c r="J1">
        <v>1.484</v>
      </c>
      <c r="K1">
        <v>1.889</v>
      </c>
      <c r="L1">
        <v>1.7190000000000001</v>
      </c>
    </row>
    <row r="2" spans="1:12" x14ac:dyDescent="0.35">
      <c r="A2">
        <v>1.6180000000000001</v>
      </c>
      <c r="B2">
        <v>1.548</v>
      </c>
      <c r="C2">
        <v>1.6080000000000001</v>
      </c>
      <c r="D2">
        <v>1.569</v>
      </c>
      <c r="E2">
        <v>1.79</v>
      </c>
      <c r="F2">
        <v>1.7290000000000001</v>
      </c>
      <c r="G2">
        <v>1.621</v>
      </c>
      <c r="H2">
        <v>1.3819999999999999</v>
      </c>
      <c r="I2">
        <v>1.877</v>
      </c>
      <c r="J2">
        <v>1.341</v>
      </c>
      <c r="K2">
        <v>2.016</v>
      </c>
      <c r="L2">
        <v>1.7390000000000001</v>
      </c>
    </row>
    <row r="3" spans="1:12" x14ac:dyDescent="0.35">
      <c r="A3">
        <v>0.94200000000000006</v>
      </c>
      <c r="B3">
        <v>1.4810000000000001</v>
      </c>
      <c r="C3">
        <v>1.472</v>
      </c>
      <c r="D3">
        <v>1.52</v>
      </c>
      <c r="E3">
        <v>1.6620000000000001</v>
      </c>
      <c r="F3">
        <v>1.488</v>
      </c>
      <c r="G3">
        <v>1.3920000000000001</v>
      </c>
      <c r="H3">
        <v>1.4830000000000001</v>
      </c>
      <c r="I3">
        <v>1.5760000000000001</v>
      </c>
      <c r="J3">
        <v>1.7210000000000001</v>
      </c>
      <c r="K3">
        <v>1.8180000000000001</v>
      </c>
      <c r="L3">
        <v>1.59</v>
      </c>
    </row>
    <row r="4" spans="1:12" x14ac:dyDescent="0.35">
      <c r="A4">
        <v>0.49099999999999999</v>
      </c>
      <c r="B4">
        <v>0.85499999999999998</v>
      </c>
      <c r="C4">
        <v>1.667</v>
      </c>
      <c r="D4">
        <v>1.577</v>
      </c>
      <c r="E4">
        <v>1.764</v>
      </c>
      <c r="F4">
        <v>1.498</v>
      </c>
      <c r="G4">
        <v>1.5960000000000001</v>
      </c>
      <c r="H4">
        <v>1.452</v>
      </c>
      <c r="I4">
        <v>1.5980000000000001</v>
      </c>
      <c r="J4">
        <v>1.53</v>
      </c>
      <c r="K4">
        <v>1.895</v>
      </c>
      <c r="L4">
        <v>1.5620000000000001</v>
      </c>
    </row>
    <row r="5" spans="1:12" x14ac:dyDescent="0.35">
      <c r="A5">
        <v>0.222</v>
      </c>
      <c r="B5">
        <v>1.601</v>
      </c>
      <c r="C5">
        <v>1.5780000000000001</v>
      </c>
      <c r="D5">
        <v>1.59</v>
      </c>
      <c r="E5">
        <v>1.633</v>
      </c>
      <c r="F5">
        <v>1.4020000000000001</v>
      </c>
      <c r="G5">
        <v>1.508</v>
      </c>
      <c r="H5">
        <v>1.5669999999999999</v>
      </c>
      <c r="I5">
        <v>1.629</v>
      </c>
      <c r="J5">
        <v>1.6440000000000001</v>
      </c>
      <c r="K5">
        <v>2.073</v>
      </c>
      <c r="L5">
        <v>1.5609999999999999</v>
      </c>
    </row>
    <row r="6" spans="1:12" x14ac:dyDescent="0.35">
      <c r="A6">
        <v>5.7000000000000002E-2</v>
      </c>
      <c r="B6">
        <v>1.5449999999999999</v>
      </c>
      <c r="C6">
        <v>1.575</v>
      </c>
      <c r="D6">
        <v>1.5449999999999999</v>
      </c>
      <c r="E6">
        <v>1.7530000000000001</v>
      </c>
      <c r="F6">
        <v>1.319</v>
      </c>
      <c r="G6">
        <v>1.569</v>
      </c>
      <c r="H6">
        <v>1.5150000000000001</v>
      </c>
      <c r="I6">
        <v>1.6380000000000001</v>
      </c>
      <c r="J6">
        <v>1.6520000000000001</v>
      </c>
      <c r="K6">
        <v>1.9850000000000001</v>
      </c>
      <c r="L6">
        <v>1.6919999999999999</v>
      </c>
    </row>
    <row r="7" spans="1:12" x14ac:dyDescent="0.35">
      <c r="B7">
        <v>1.6080000000000001</v>
      </c>
      <c r="C7">
        <v>1.6300000000000001</v>
      </c>
      <c r="D7">
        <v>1.71</v>
      </c>
      <c r="E7">
        <v>1.633</v>
      </c>
      <c r="F7">
        <v>1.639</v>
      </c>
      <c r="G7">
        <v>1.538</v>
      </c>
      <c r="H7">
        <v>1.6759999999999999</v>
      </c>
      <c r="I7">
        <v>1.597</v>
      </c>
      <c r="J7">
        <v>1.869</v>
      </c>
      <c r="K7">
        <v>1.897</v>
      </c>
      <c r="L7">
        <v>1.75</v>
      </c>
    </row>
    <row r="8" spans="1:12" x14ac:dyDescent="0.35">
      <c r="A8">
        <v>1.6830000000000001</v>
      </c>
      <c r="B8">
        <v>1.3480000000000001</v>
      </c>
      <c r="C8">
        <v>1.5880000000000001</v>
      </c>
      <c r="D8">
        <v>1.7470000000000001</v>
      </c>
      <c r="E8">
        <v>1.514</v>
      </c>
      <c r="F8">
        <v>1.6360000000000001</v>
      </c>
      <c r="G8">
        <v>1.526</v>
      </c>
      <c r="H8">
        <v>1.6859999999999999</v>
      </c>
      <c r="I8">
        <v>1.6870000000000001</v>
      </c>
      <c r="J8">
        <v>1.829</v>
      </c>
      <c r="K8">
        <v>1.8820000000000001</v>
      </c>
      <c r="L8">
        <v>1.69</v>
      </c>
    </row>
    <row r="12" spans="1:12" x14ac:dyDescent="0.35">
      <c r="A12" t="s">
        <v>0</v>
      </c>
    </row>
    <row r="14" spans="1:12" x14ac:dyDescent="0.35">
      <c r="B14" t="s">
        <v>7</v>
      </c>
      <c r="C14" t="s">
        <v>8</v>
      </c>
      <c r="D14" t="s">
        <v>9</v>
      </c>
      <c r="E14" s="1" t="s">
        <v>10</v>
      </c>
    </row>
    <row r="15" spans="1:12" x14ac:dyDescent="0.35">
      <c r="A15" t="s">
        <v>1</v>
      </c>
      <c r="B15">
        <v>2.4060000000000001</v>
      </c>
      <c r="C15">
        <f>B15-B20</f>
        <v>2.3490000000000002</v>
      </c>
      <c r="D15">
        <v>1600</v>
      </c>
      <c r="E15">
        <f>(211.95*C15*C15)+(143.22*C15)+(85.969)</f>
        <v>1591.8907019500002</v>
      </c>
    </row>
    <row r="16" spans="1:12" x14ac:dyDescent="0.35">
      <c r="A16" t="s">
        <v>2</v>
      </c>
      <c r="B16">
        <v>1.6180000000000001</v>
      </c>
      <c r="C16">
        <f>B16-B20</f>
        <v>1.5610000000000002</v>
      </c>
      <c r="D16">
        <v>800</v>
      </c>
      <c r="E16">
        <f t="shared" ref="E16:E19" si="0">(211.95*C16*C16)+(143.22*C16)+(85.969)</f>
        <v>825.99843594999993</v>
      </c>
    </row>
    <row r="17" spans="1:12" x14ac:dyDescent="0.35">
      <c r="A17" t="s">
        <v>3</v>
      </c>
      <c r="B17">
        <v>0.94200000000000006</v>
      </c>
      <c r="C17">
        <f>B17-B20</f>
        <v>0.88500000000000001</v>
      </c>
      <c r="D17">
        <v>400</v>
      </c>
      <c r="E17">
        <f t="shared" si="0"/>
        <v>378.72323875000001</v>
      </c>
    </row>
    <row r="18" spans="1:12" x14ac:dyDescent="0.35">
      <c r="A18" t="s">
        <v>4</v>
      </c>
      <c r="B18">
        <v>0.49099999999999999</v>
      </c>
      <c r="C18">
        <f>B18-B20</f>
        <v>0.434</v>
      </c>
      <c r="D18">
        <v>200</v>
      </c>
      <c r="E18">
        <f t="shared" si="0"/>
        <v>188.04853420000001</v>
      </c>
    </row>
    <row r="19" spans="1:12" x14ac:dyDescent="0.35">
      <c r="A19" t="s">
        <v>5</v>
      </c>
      <c r="B19">
        <v>0.222</v>
      </c>
      <c r="C19">
        <f>B19-B20</f>
        <v>0.16500000000000001</v>
      </c>
      <c r="D19">
        <v>100</v>
      </c>
      <c r="E19">
        <f t="shared" si="0"/>
        <v>115.37063875</v>
      </c>
    </row>
    <row r="20" spans="1:12" x14ac:dyDescent="0.35">
      <c r="A20" t="s">
        <v>6</v>
      </c>
      <c r="B20">
        <v>5.7000000000000002E-2</v>
      </c>
      <c r="C20">
        <f>B20-B20</f>
        <v>0</v>
      </c>
    </row>
    <row r="23" spans="1:12" x14ac:dyDescent="0.35">
      <c r="A23" s="11" t="s">
        <v>11</v>
      </c>
      <c r="B23" s="12" t="s">
        <v>12</v>
      </c>
      <c r="C23" s="12" t="s">
        <v>8</v>
      </c>
      <c r="D23" s="13" t="s">
        <v>65</v>
      </c>
    </row>
    <row r="24" spans="1:12" x14ac:dyDescent="0.35">
      <c r="A24" s="2" t="s">
        <v>13</v>
      </c>
      <c r="B24" s="5">
        <v>1.6830000000000001</v>
      </c>
      <c r="C24" s="5">
        <f>B24-B20</f>
        <v>1.6260000000000001</v>
      </c>
      <c r="D24" s="6">
        <f t="shared" ref="D24:D55" si="1">(211.95*C24*C24)+(143.22*C24)+(85.969)</f>
        <v>879.21423819999995</v>
      </c>
    </row>
    <row r="25" spans="1:12" x14ac:dyDescent="0.35">
      <c r="A25" s="2" t="s">
        <v>14</v>
      </c>
      <c r="B25" s="7">
        <v>1.206</v>
      </c>
      <c r="C25" s="7">
        <f>B25-B20</f>
        <v>1.149</v>
      </c>
      <c r="D25" s="8">
        <f t="shared" si="1"/>
        <v>530.34538195000005</v>
      </c>
    </row>
    <row r="26" spans="1:12" x14ac:dyDescent="0.35">
      <c r="A26" s="2" t="s">
        <v>15</v>
      </c>
      <c r="B26" s="7">
        <v>1.548</v>
      </c>
      <c r="C26" s="7">
        <f>B26-B20</f>
        <v>1.4910000000000001</v>
      </c>
      <c r="D26" s="8">
        <f t="shared" si="1"/>
        <v>770.69203794999999</v>
      </c>
    </row>
    <row r="27" spans="1:12" x14ac:dyDescent="0.35">
      <c r="A27" s="2" t="s">
        <v>16</v>
      </c>
      <c r="B27" s="7">
        <v>1.4810000000000001</v>
      </c>
      <c r="C27" s="7">
        <f>B27-B20</f>
        <v>1.4240000000000002</v>
      </c>
      <c r="D27" s="8">
        <f t="shared" si="1"/>
        <v>719.70140320000019</v>
      </c>
      <c r="J27" s="4" t="s">
        <v>63</v>
      </c>
      <c r="K27" s="4"/>
      <c r="L27" s="4"/>
    </row>
    <row r="28" spans="1:12" x14ac:dyDescent="0.35">
      <c r="A28" s="2" t="s">
        <v>17</v>
      </c>
      <c r="B28" s="7">
        <v>0.85499999999999998</v>
      </c>
      <c r="C28" s="7">
        <f>B28-B20</f>
        <v>0.79799999999999993</v>
      </c>
      <c r="D28" s="8">
        <f t="shared" si="1"/>
        <v>335.22916779999991</v>
      </c>
    </row>
    <row r="29" spans="1:12" x14ac:dyDescent="0.35">
      <c r="A29" s="2" t="s">
        <v>18</v>
      </c>
      <c r="B29" s="7">
        <v>1.601</v>
      </c>
      <c r="C29" s="7">
        <f>B29-B20</f>
        <v>1.544</v>
      </c>
      <c r="D29" s="8">
        <f t="shared" si="1"/>
        <v>812.37591520000001</v>
      </c>
    </row>
    <row r="30" spans="1:12" x14ac:dyDescent="0.35">
      <c r="A30" s="2" t="s">
        <v>19</v>
      </c>
      <c r="B30" s="7">
        <v>1.5449999999999999</v>
      </c>
      <c r="C30" s="7">
        <f>B30-B20</f>
        <v>1.488</v>
      </c>
      <c r="D30" s="8">
        <f t="shared" si="1"/>
        <v>768.36818079999989</v>
      </c>
      <c r="I30" t="s">
        <v>64</v>
      </c>
    </row>
    <row r="31" spans="1:12" x14ac:dyDescent="0.35">
      <c r="A31" s="2" t="s">
        <v>20</v>
      </c>
      <c r="B31" s="7">
        <v>1.6080000000000001</v>
      </c>
      <c r="C31" s="7">
        <f>B31-B20</f>
        <v>1.5510000000000002</v>
      </c>
      <c r="D31" s="8">
        <f t="shared" si="1"/>
        <v>817.97035195000012</v>
      </c>
    </row>
    <row r="32" spans="1:12" x14ac:dyDescent="0.35">
      <c r="A32" s="2" t="s">
        <v>21</v>
      </c>
      <c r="B32" s="7">
        <v>1.3480000000000001</v>
      </c>
      <c r="C32" s="7">
        <f>B32-B20</f>
        <v>1.2910000000000001</v>
      </c>
      <c r="D32" s="8">
        <f t="shared" si="1"/>
        <v>624.11905795000007</v>
      </c>
    </row>
    <row r="33" spans="1:4" x14ac:dyDescent="0.35">
      <c r="A33" s="2" t="s">
        <v>22</v>
      </c>
      <c r="B33" s="7">
        <v>1.6870000000000001</v>
      </c>
      <c r="C33" s="7">
        <f>B33-B20</f>
        <v>1.6300000000000001</v>
      </c>
      <c r="D33" s="8">
        <f t="shared" si="1"/>
        <v>882.5475550000001</v>
      </c>
    </row>
    <row r="34" spans="1:4" x14ac:dyDescent="0.35">
      <c r="A34" s="2" t="s">
        <v>23</v>
      </c>
      <c r="B34" s="7">
        <v>1.6080000000000001</v>
      </c>
      <c r="C34" s="7">
        <f>B34-B20</f>
        <v>1.5510000000000002</v>
      </c>
      <c r="D34" s="8">
        <f t="shared" si="1"/>
        <v>817.97035195000012</v>
      </c>
    </row>
    <row r="35" spans="1:4" x14ac:dyDescent="0.35">
      <c r="A35" s="2" t="s">
        <v>24</v>
      </c>
      <c r="B35" s="7">
        <v>1.472</v>
      </c>
      <c r="C35" s="7">
        <f>B35-B20</f>
        <v>1.415</v>
      </c>
      <c r="D35" s="8">
        <f t="shared" si="1"/>
        <v>712.99688874999993</v>
      </c>
    </row>
    <row r="36" spans="1:4" x14ac:dyDescent="0.35">
      <c r="A36" s="2" t="s">
        <v>25</v>
      </c>
      <c r="B36" s="7">
        <v>1.667</v>
      </c>
      <c r="C36" s="7">
        <f>B36-B20</f>
        <v>1.61</v>
      </c>
      <c r="D36" s="8">
        <f t="shared" si="1"/>
        <v>865.94879500000002</v>
      </c>
    </row>
    <row r="37" spans="1:4" x14ac:dyDescent="0.35">
      <c r="A37" s="2" t="s">
        <v>26</v>
      </c>
      <c r="B37" s="7">
        <v>1.5780000000000001</v>
      </c>
      <c r="C37" s="7">
        <f>B37-B20</f>
        <v>1.5210000000000001</v>
      </c>
      <c r="D37" s="8">
        <f t="shared" si="1"/>
        <v>794.14043994999997</v>
      </c>
    </row>
    <row r="38" spans="1:4" x14ac:dyDescent="0.35">
      <c r="A38" s="2" t="s">
        <v>26</v>
      </c>
      <c r="B38" s="7">
        <v>1.575</v>
      </c>
      <c r="C38" s="7">
        <f>B38-B20</f>
        <v>1.518</v>
      </c>
      <c r="D38" s="8">
        <f t="shared" si="1"/>
        <v>791.77843179999991</v>
      </c>
    </row>
    <row r="39" spans="1:4" x14ac:dyDescent="0.35">
      <c r="A39" s="2" t="s">
        <v>27</v>
      </c>
      <c r="B39" s="7">
        <v>1.6300000000000001</v>
      </c>
      <c r="C39" s="7">
        <f>B39-B20</f>
        <v>1.5730000000000002</v>
      </c>
      <c r="D39" s="8">
        <f t="shared" si="1"/>
        <v>835.68809155000008</v>
      </c>
    </row>
    <row r="40" spans="1:4" x14ac:dyDescent="0.35">
      <c r="A40" s="2" t="s">
        <v>27</v>
      </c>
      <c r="B40" s="7">
        <v>1.5880000000000001</v>
      </c>
      <c r="C40" s="7">
        <f>B40-B20</f>
        <v>1.5310000000000001</v>
      </c>
      <c r="D40" s="8">
        <f t="shared" si="1"/>
        <v>802.04135395000003</v>
      </c>
    </row>
    <row r="41" spans="1:4" x14ac:dyDescent="0.35">
      <c r="A41" s="2" t="s">
        <v>28</v>
      </c>
      <c r="B41" s="7">
        <v>1.518</v>
      </c>
      <c r="C41" s="7">
        <f>B41-B20</f>
        <v>1.4610000000000001</v>
      </c>
      <c r="D41" s="8">
        <f t="shared" si="1"/>
        <v>747.62514594999993</v>
      </c>
    </row>
    <row r="42" spans="1:4" x14ac:dyDescent="0.35">
      <c r="A42" s="2" t="s">
        <v>28</v>
      </c>
      <c r="B42" s="7">
        <v>1.569</v>
      </c>
      <c r="C42" s="7">
        <f>B42-B20</f>
        <v>1.512</v>
      </c>
      <c r="D42" s="8">
        <f t="shared" si="1"/>
        <v>787.06586079999988</v>
      </c>
    </row>
    <row r="43" spans="1:4" x14ac:dyDescent="0.35">
      <c r="A43" s="2" t="s">
        <v>29</v>
      </c>
      <c r="B43" s="7">
        <v>1.52</v>
      </c>
      <c r="C43" s="7">
        <f>B43-B20</f>
        <v>1.4630000000000001</v>
      </c>
      <c r="D43" s="8">
        <f t="shared" si="1"/>
        <v>749.1510695500001</v>
      </c>
    </row>
    <row r="44" spans="1:4" x14ac:dyDescent="0.35">
      <c r="A44" s="2" t="s">
        <v>29</v>
      </c>
      <c r="B44" s="7">
        <v>1.577</v>
      </c>
      <c r="C44" s="7">
        <f>B44-B20</f>
        <v>1.52</v>
      </c>
      <c r="D44" s="8">
        <f t="shared" si="1"/>
        <v>793.35267999999996</v>
      </c>
    </row>
    <row r="45" spans="1:4" x14ac:dyDescent="0.35">
      <c r="A45" s="2" t="s">
        <v>30</v>
      </c>
      <c r="B45" s="7">
        <v>1.59</v>
      </c>
      <c r="C45" s="7">
        <f>B45-B20</f>
        <v>1.5330000000000001</v>
      </c>
      <c r="D45" s="8">
        <f t="shared" si="1"/>
        <v>803.62662354999998</v>
      </c>
    </row>
    <row r="46" spans="1:4" x14ac:dyDescent="0.35">
      <c r="A46" s="2" t="s">
        <v>30</v>
      </c>
      <c r="B46" s="7">
        <v>1.5449999999999999</v>
      </c>
      <c r="C46" s="7">
        <f>B46-B20</f>
        <v>1.488</v>
      </c>
      <c r="D46" s="8">
        <f t="shared" si="1"/>
        <v>768.36818079999989</v>
      </c>
    </row>
    <row r="47" spans="1:4" x14ac:dyDescent="0.35">
      <c r="A47" s="2" t="s">
        <v>31</v>
      </c>
      <c r="B47" s="7">
        <v>1.71</v>
      </c>
      <c r="C47" s="7">
        <f>B47-B20</f>
        <v>1.653</v>
      </c>
      <c r="D47" s="8">
        <f t="shared" si="1"/>
        <v>901.84574754999994</v>
      </c>
    </row>
    <row r="48" spans="1:4" x14ac:dyDescent="0.35">
      <c r="A48" s="2" t="s">
        <v>31</v>
      </c>
      <c r="B48" s="7">
        <v>1.7470000000000001</v>
      </c>
      <c r="C48" s="7">
        <f>B48-B20</f>
        <v>1.6900000000000002</v>
      </c>
      <c r="D48" s="8">
        <f t="shared" si="1"/>
        <v>933.36119500000018</v>
      </c>
    </row>
    <row r="49" spans="1:4" x14ac:dyDescent="0.35">
      <c r="A49" s="2" t="s">
        <v>32</v>
      </c>
      <c r="B49" s="7">
        <v>1.633</v>
      </c>
      <c r="C49" s="7">
        <f>B49-B20</f>
        <v>1.5760000000000001</v>
      </c>
      <c r="D49" s="8">
        <f t="shared" si="1"/>
        <v>838.12004320000005</v>
      </c>
    </row>
    <row r="50" spans="1:4" x14ac:dyDescent="0.35">
      <c r="A50" s="2" t="s">
        <v>32</v>
      </c>
      <c r="B50" s="7">
        <v>1.79</v>
      </c>
      <c r="C50" s="7">
        <f>B50-B20</f>
        <v>1.7330000000000001</v>
      </c>
      <c r="D50" s="8">
        <f t="shared" si="1"/>
        <v>970.7163635500001</v>
      </c>
    </row>
    <row r="51" spans="1:4" x14ac:dyDescent="0.35">
      <c r="A51" s="2" t="s">
        <v>33</v>
      </c>
      <c r="B51" s="7">
        <v>1.6620000000000001</v>
      </c>
      <c r="C51" s="7">
        <f>B51-B20</f>
        <v>1.6050000000000002</v>
      </c>
      <c r="D51" s="8">
        <f t="shared" si="1"/>
        <v>861.82559875000015</v>
      </c>
    </row>
    <row r="52" spans="1:4" x14ac:dyDescent="0.35">
      <c r="A52" s="2" t="s">
        <v>33</v>
      </c>
      <c r="B52" s="7">
        <v>1.764</v>
      </c>
      <c r="C52" s="7">
        <f>B52-B20</f>
        <v>1.7070000000000001</v>
      </c>
      <c r="D52" s="8">
        <f t="shared" si="1"/>
        <v>948.03583555</v>
      </c>
    </row>
    <row r="53" spans="1:4" x14ac:dyDescent="0.35">
      <c r="A53" s="2" t="s">
        <v>34</v>
      </c>
      <c r="B53" s="7">
        <v>1.633</v>
      </c>
      <c r="C53" s="7">
        <f>B53-B20</f>
        <v>1.5760000000000001</v>
      </c>
      <c r="D53" s="8">
        <f t="shared" si="1"/>
        <v>838.12004320000005</v>
      </c>
    </row>
    <row r="54" spans="1:4" x14ac:dyDescent="0.35">
      <c r="A54" s="2" t="s">
        <v>34</v>
      </c>
      <c r="B54" s="7">
        <v>1.7530000000000001</v>
      </c>
      <c r="C54" s="7">
        <f>B54-B20</f>
        <v>1.6960000000000002</v>
      </c>
      <c r="D54" s="8">
        <f t="shared" si="1"/>
        <v>938.52649120000001</v>
      </c>
    </row>
    <row r="55" spans="1:4" x14ac:dyDescent="0.35">
      <c r="A55" s="2" t="s">
        <v>35</v>
      </c>
      <c r="B55" s="7">
        <v>1.633</v>
      </c>
      <c r="C55" s="7">
        <f>B55-B20</f>
        <v>1.5760000000000001</v>
      </c>
      <c r="D55" s="8">
        <f t="shared" si="1"/>
        <v>838.12004320000005</v>
      </c>
    </row>
    <row r="56" spans="1:4" x14ac:dyDescent="0.35">
      <c r="A56" s="2" t="s">
        <v>35</v>
      </c>
      <c r="B56" s="7">
        <v>1.514</v>
      </c>
      <c r="C56" s="7">
        <f>B56-B20</f>
        <v>1.4570000000000001</v>
      </c>
      <c r="D56" s="8">
        <f t="shared" ref="D56:D87" si="2">(211.95*C56*C56)+(143.22*C56)+(85.969)</f>
        <v>744.57838555000012</v>
      </c>
    </row>
    <row r="57" spans="1:4" x14ac:dyDescent="0.35">
      <c r="A57" s="2" t="s">
        <v>36</v>
      </c>
      <c r="B57" s="7">
        <v>1.7270000000000001</v>
      </c>
      <c r="C57" s="7">
        <f>B57-B20</f>
        <v>1.6700000000000002</v>
      </c>
      <c r="D57" s="8">
        <f t="shared" si="2"/>
        <v>916.25375500000018</v>
      </c>
    </row>
    <row r="58" spans="1:4" x14ac:dyDescent="0.35">
      <c r="A58" s="2" t="s">
        <v>36</v>
      </c>
      <c r="B58" s="7">
        <v>1.7290000000000001</v>
      </c>
      <c r="C58" s="7">
        <f>B58-B20</f>
        <v>1.6720000000000002</v>
      </c>
      <c r="D58" s="8">
        <f t="shared" si="2"/>
        <v>917.95686880000017</v>
      </c>
    </row>
    <row r="59" spans="1:4" x14ac:dyDescent="0.35">
      <c r="A59" s="2" t="s">
        <v>37</v>
      </c>
      <c r="B59" s="7">
        <v>1.488</v>
      </c>
      <c r="C59" s="7">
        <f>B59-B20</f>
        <v>1.431</v>
      </c>
      <c r="D59" s="8">
        <f t="shared" si="2"/>
        <v>724.93976395000004</v>
      </c>
    </row>
    <row r="60" spans="1:4" x14ac:dyDescent="0.35">
      <c r="A60" s="2" t="s">
        <v>37</v>
      </c>
      <c r="B60" s="7">
        <v>1.498</v>
      </c>
      <c r="C60" s="7">
        <f>B60-B20</f>
        <v>1.4410000000000001</v>
      </c>
      <c r="D60" s="8">
        <f t="shared" si="2"/>
        <v>732.45916794999994</v>
      </c>
    </row>
    <row r="61" spans="1:4" x14ac:dyDescent="0.35">
      <c r="A61" s="2" t="s">
        <v>38</v>
      </c>
      <c r="B61" s="7">
        <v>1.4020000000000001</v>
      </c>
      <c r="C61" s="7">
        <f>B61-B20</f>
        <v>1.3450000000000002</v>
      </c>
      <c r="D61" s="8">
        <f t="shared" si="2"/>
        <v>662.02274875000012</v>
      </c>
    </row>
    <row r="62" spans="1:4" x14ac:dyDescent="0.35">
      <c r="A62" s="2" t="s">
        <v>38</v>
      </c>
      <c r="B62" s="7">
        <v>1.319</v>
      </c>
      <c r="C62" s="7">
        <f>B62-B20</f>
        <v>1.262</v>
      </c>
      <c r="D62" s="8">
        <f t="shared" si="2"/>
        <v>604.27353579999999</v>
      </c>
    </row>
    <row r="63" spans="1:4" x14ac:dyDescent="0.35">
      <c r="A63" s="2" t="s">
        <v>39</v>
      </c>
      <c r="B63" s="7">
        <v>1.639</v>
      </c>
      <c r="C63" s="7">
        <f>B63-B20</f>
        <v>1.5820000000000001</v>
      </c>
      <c r="D63" s="8">
        <f t="shared" si="2"/>
        <v>842.99539179999988</v>
      </c>
    </row>
    <row r="64" spans="1:4" x14ac:dyDescent="0.35">
      <c r="A64" s="2" t="s">
        <v>39</v>
      </c>
      <c r="B64" s="7">
        <v>1.6360000000000001</v>
      </c>
      <c r="C64" s="7">
        <f>B64-B20</f>
        <v>1.5790000000000002</v>
      </c>
      <c r="D64" s="8">
        <f t="shared" si="2"/>
        <v>840.55580995000014</v>
      </c>
    </row>
    <row r="65" spans="1:4" x14ac:dyDescent="0.35">
      <c r="A65" s="2" t="s">
        <v>40</v>
      </c>
      <c r="B65" s="7">
        <v>1.552</v>
      </c>
      <c r="C65" s="7">
        <f>B65-B20</f>
        <v>1.4950000000000001</v>
      </c>
      <c r="D65" s="8">
        <f t="shared" si="2"/>
        <v>773.79644875000008</v>
      </c>
    </row>
    <row r="66" spans="1:4" x14ac:dyDescent="0.35">
      <c r="A66" s="2" t="s">
        <v>40</v>
      </c>
      <c r="B66" s="7">
        <v>1.621</v>
      </c>
      <c r="C66" s="7">
        <f>B66-B20</f>
        <v>1.5640000000000001</v>
      </c>
      <c r="D66" s="8">
        <f t="shared" si="2"/>
        <v>828.41512719999992</v>
      </c>
    </row>
    <row r="67" spans="1:4" x14ac:dyDescent="0.35">
      <c r="A67" s="2" t="s">
        <v>41</v>
      </c>
      <c r="B67" s="7">
        <v>1.3920000000000001</v>
      </c>
      <c r="C67" s="7">
        <f>B67-B20</f>
        <v>1.3350000000000002</v>
      </c>
      <c r="D67" s="8">
        <f t="shared" si="2"/>
        <v>654.91028875000006</v>
      </c>
    </row>
    <row r="68" spans="1:4" x14ac:dyDescent="0.35">
      <c r="A68" s="2" t="s">
        <v>41</v>
      </c>
      <c r="B68" s="7">
        <v>1.5960000000000001</v>
      </c>
      <c r="C68" s="7">
        <f>B68-B20</f>
        <v>1.5390000000000001</v>
      </c>
      <c r="D68" s="8">
        <f t="shared" si="2"/>
        <v>808.39260595000019</v>
      </c>
    </row>
    <row r="69" spans="1:4" x14ac:dyDescent="0.35">
      <c r="A69" s="2" t="s">
        <v>42</v>
      </c>
      <c r="B69" s="7">
        <v>1.508</v>
      </c>
      <c r="C69" s="7">
        <f>B69-B20</f>
        <v>1.4510000000000001</v>
      </c>
      <c r="D69" s="8">
        <f t="shared" si="2"/>
        <v>740.0209619499999</v>
      </c>
    </row>
    <row r="70" spans="1:4" x14ac:dyDescent="0.35">
      <c r="A70" s="2" t="s">
        <v>42</v>
      </c>
      <c r="B70" s="7">
        <v>1.569</v>
      </c>
      <c r="C70" s="7">
        <f>B70-B20</f>
        <v>1.512</v>
      </c>
      <c r="D70" s="8">
        <f t="shared" si="2"/>
        <v>787.06586079999988</v>
      </c>
    </row>
    <row r="71" spans="1:4" x14ac:dyDescent="0.35">
      <c r="A71" s="2" t="s">
        <v>42</v>
      </c>
      <c r="B71" s="7">
        <v>1.538</v>
      </c>
      <c r="C71" s="7">
        <f>B71-B20</f>
        <v>1.4810000000000001</v>
      </c>
      <c r="D71" s="8">
        <f t="shared" si="2"/>
        <v>762.96068394999998</v>
      </c>
    </row>
    <row r="72" spans="1:4" x14ac:dyDescent="0.35">
      <c r="A72" s="2" t="s">
        <v>42</v>
      </c>
      <c r="B72" s="7">
        <v>1.526</v>
      </c>
      <c r="C72" s="7">
        <f>B72-B20</f>
        <v>1.4690000000000001</v>
      </c>
      <c r="D72" s="8">
        <f t="shared" si="2"/>
        <v>753.73901395000007</v>
      </c>
    </row>
    <row r="73" spans="1:4" x14ac:dyDescent="0.35">
      <c r="A73" s="2" t="s">
        <v>43</v>
      </c>
      <c r="B73" s="7">
        <v>1.3480000000000001</v>
      </c>
      <c r="C73" s="7">
        <f>B73-B20</f>
        <v>1.2910000000000001</v>
      </c>
      <c r="D73" s="8">
        <f t="shared" si="2"/>
        <v>624.11905795000007</v>
      </c>
    </row>
    <row r="74" spans="1:4" x14ac:dyDescent="0.35">
      <c r="A74" s="2" t="s">
        <v>43</v>
      </c>
      <c r="B74" s="7">
        <v>1.3820000000000001</v>
      </c>
      <c r="C74" s="7">
        <f>B74-B20</f>
        <v>1.3250000000000002</v>
      </c>
      <c r="D74" s="8">
        <f t="shared" si="2"/>
        <v>647.84021875000008</v>
      </c>
    </row>
    <row r="75" spans="1:4" x14ac:dyDescent="0.35">
      <c r="A75" s="2" t="s">
        <v>44</v>
      </c>
      <c r="B75" s="7">
        <v>1.4830000000000001</v>
      </c>
      <c r="C75" s="7">
        <f>B75-B20</f>
        <v>1.4260000000000002</v>
      </c>
      <c r="D75" s="8">
        <f t="shared" si="2"/>
        <v>721.19595820000018</v>
      </c>
    </row>
    <row r="76" spans="1:4" x14ac:dyDescent="0.35">
      <c r="A76" s="2" t="s">
        <v>44</v>
      </c>
      <c r="B76" s="7">
        <v>1.452</v>
      </c>
      <c r="C76" s="7">
        <f>B76-B20</f>
        <v>1.395</v>
      </c>
      <c r="D76" s="8">
        <f t="shared" si="2"/>
        <v>698.22089875000006</v>
      </c>
    </row>
    <row r="77" spans="1:4" x14ac:dyDescent="0.35">
      <c r="A77" s="2" t="s">
        <v>45</v>
      </c>
      <c r="B77" s="7">
        <v>1.5669999999999999</v>
      </c>
      <c r="C77" s="7">
        <f>B77-B20</f>
        <v>1.51</v>
      </c>
      <c r="D77" s="8">
        <f t="shared" si="2"/>
        <v>785.49839500000007</v>
      </c>
    </row>
    <row r="78" spans="1:4" x14ac:dyDescent="0.35">
      <c r="A78" s="2" t="s">
        <v>45</v>
      </c>
      <c r="B78" s="7">
        <v>1.5150000000000001</v>
      </c>
      <c r="C78" s="7">
        <f>B78-B20</f>
        <v>1.4580000000000002</v>
      </c>
      <c r="D78" s="8">
        <f t="shared" si="2"/>
        <v>745.33943980000004</v>
      </c>
    </row>
    <row r="79" spans="1:4" x14ac:dyDescent="0.35">
      <c r="A79" s="2" t="s">
        <v>46</v>
      </c>
      <c r="B79" s="7">
        <v>1.6759999999999999</v>
      </c>
      <c r="C79" s="7">
        <f>B79-B20</f>
        <v>1.619</v>
      </c>
      <c r="D79" s="8">
        <f t="shared" si="2"/>
        <v>873.39725395000005</v>
      </c>
    </row>
    <row r="80" spans="1:4" x14ac:dyDescent="0.35">
      <c r="A80" s="2" t="s">
        <v>46</v>
      </c>
      <c r="B80" s="7">
        <v>1.6859999999999999</v>
      </c>
      <c r="C80" s="7">
        <f>B80-B20</f>
        <v>1.629</v>
      </c>
      <c r="D80" s="8">
        <f t="shared" si="2"/>
        <v>881.71358994999991</v>
      </c>
    </row>
    <row r="81" spans="1:4" x14ac:dyDescent="0.35">
      <c r="A81" s="2" t="s">
        <v>47</v>
      </c>
      <c r="B81" s="7">
        <v>1.7110000000000001</v>
      </c>
      <c r="C81" s="7">
        <f>B81-B20</f>
        <v>1.6540000000000001</v>
      </c>
      <c r="D81" s="8">
        <f t="shared" si="2"/>
        <v>902.68988620000005</v>
      </c>
    </row>
    <row r="82" spans="1:4" x14ac:dyDescent="0.35">
      <c r="A82" s="2" t="s">
        <v>47</v>
      </c>
      <c r="B82" s="7">
        <v>1.877</v>
      </c>
      <c r="C82" s="7">
        <f>B82-B20</f>
        <v>1.82</v>
      </c>
      <c r="D82" s="8">
        <f t="shared" si="2"/>
        <v>1048.6925799999999</v>
      </c>
    </row>
    <row r="83" spans="1:4" x14ac:dyDescent="0.35">
      <c r="A83" s="2" t="s">
        <v>48</v>
      </c>
      <c r="B83" s="7">
        <v>1.5760000000000001</v>
      </c>
      <c r="C83" s="7">
        <f>B83-B20</f>
        <v>1.5190000000000001</v>
      </c>
      <c r="D83" s="8">
        <f t="shared" si="2"/>
        <v>792.56534394999994</v>
      </c>
    </row>
    <row r="84" spans="1:4" x14ac:dyDescent="0.35">
      <c r="A84" s="2" t="s">
        <v>48</v>
      </c>
      <c r="B84" s="7">
        <v>1.5980000000000001</v>
      </c>
      <c r="C84" s="7">
        <f>B84-B20</f>
        <v>1.5410000000000001</v>
      </c>
      <c r="D84" s="8">
        <f t="shared" si="2"/>
        <v>809.98465795000016</v>
      </c>
    </row>
    <row r="85" spans="1:4" x14ac:dyDescent="0.35">
      <c r="A85" s="2" t="s">
        <v>49</v>
      </c>
      <c r="B85" s="7">
        <v>1.629</v>
      </c>
      <c r="C85" s="7">
        <f>B85-B20</f>
        <v>1.5720000000000001</v>
      </c>
      <c r="D85" s="8">
        <f t="shared" si="2"/>
        <v>834.87828880000006</v>
      </c>
    </row>
    <row r="86" spans="1:4" x14ac:dyDescent="0.35">
      <c r="A86" s="2" t="s">
        <v>49</v>
      </c>
      <c r="B86" s="7">
        <v>1.6380000000000001</v>
      </c>
      <c r="C86" s="7">
        <f>B86-B20</f>
        <v>1.5810000000000002</v>
      </c>
      <c r="D86" s="8">
        <f t="shared" si="2"/>
        <v>842.18177395000021</v>
      </c>
    </row>
    <row r="87" spans="1:4" x14ac:dyDescent="0.35">
      <c r="A87" s="2" t="s">
        <v>50</v>
      </c>
      <c r="B87" s="7">
        <v>1.597</v>
      </c>
      <c r="C87" s="7">
        <f>B87-B20</f>
        <v>1.54</v>
      </c>
      <c r="D87" s="8">
        <f t="shared" si="2"/>
        <v>809.18841999999995</v>
      </c>
    </row>
    <row r="88" spans="1:4" x14ac:dyDescent="0.35">
      <c r="A88" s="2" t="s">
        <v>50</v>
      </c>
      <c r="B88" s="7">
        <v>1.6870000000000001</v>
      </c>
      <c r="C88" s="7">
        <f>B88-B20</f>
        <v>1.6300000000000001</v>
      </c>
      <c r="D88" s="8">
        <f t="shared" ref="D88:D119" si="3">(211.95*C88*C88)+(143.22*C88)+(85.969)</f>
        <v>882.5475550000001</v>
      </c>
    </row>
    <row r="89" spans="1:4" x14ac:dyDescent="0.35">
      <c r="A89" s="2" t="s">
        <v>51</v>
      </c>
      <c r="B89" s="7">
        <v>1.484</v>
      </c>
      <c r="C89" s="7">
        <f>B89-B20</f>
        <v>1.427</v>
      </c>
      <c r="D89" s="8">
        <f t="shared" si="3"/>
        <v>721.94387155000004</v>
      </c>
    </row>
    <row r="90" spans="1:4" x14ac:dyDescent="0.35">
      <c r="A90" s="2" t="s">
        <v>51</v>
      </c>
      <c r="B90" s="7">
        <v>1.341</v>
      </c>
      <c r="C90" s="7">
        <f>B90-B20</f>
        <v>1.284</v>
      </c>
      <c r="D90" s="8">
        <f t="shared" si="3"/>
        <v>619.29611920000002</v>
      </c>
    </row>
    <row r="91" spans="1:4" x14ac:dyDescent="0.35">
      <c r="A91" s="2" t="s">
        <v>52</v>
      </c>
      <c r="B91" s="7">
        <v>1.7210000000000001</v>
      </c>
      <c r="C91" s="7">
        <f>B91-B20</f>
        <v>1.6640000000000001</v>
      </c>
      <c r="D91" s="8">
        <f t="shared" si="3"/>
        <v>911.15458720000015</v>
      </c>
    </row>
    <row r="92" spans="1:4" x14ac:dyDescent="0.35">
      <c r="A92" s="2" t="s">
        <v>52</v>
      </c>
      <c r="B92" s="7">
        <v>1.53</v>
      </c>
      <c r="C92" s="7">
        <f>B92-B20</f>
        <v>1.4730000000000001</v>
      </c>
      <c r="D92" s="8">
        <f t="shared" si="3"/>
        <v>756.80612155000017</v>
      </c>
    </row>
    <row r="93" spans="1:4" x14ac:dyDescent="0.35">
      <c r="A93" s="2" t="s">
        <v>53</v>
      </c>
      <c r="B93" s="7">
        <v>1.6440000000000001</v>
      </c>
      <c r="C93" s="7">
        <f>B93-B20</f>
        <v>1.5870000000000002</v>
      </c>
      <c r="D93" s="8">
        <f t="shared" si="3"/>
        <v>847.0698395500001</v>
      </c>
    </row>
    <row r="94" spans="1:4" x14ac:dyDescent="0.35">
      <c r="A94" s="2" t="s">
        <v>53</v>
      </c>
      <c r="B94" s="7">
        <v>1.6520000000000001</v>
      </c>
      <c r="C94" s="7">
        <f>B94-B20</f>
        <v>1.5950000000000002</v>
      </c>
      <c r="D94" s="8">
        <f t="shared" si="3"/>
        <v>853.61099875000014</v>
      </c>
    </row>
    <row r="95" spans="1:4" x14ac:dyDescent="0.35">
      <c r="A95" s="2" t="s">
        <v>54</v>
      </c>
      <c r="B95" s="7">
        <v>1.869</v>
      </c>
      <c r="C95" s="7">
        <f>B95-B20</f>
        <v>1.8120000000000001</v>
      </c>
      <c r="D95" s="8">
        <f t="shared" si="3"/>
        <v>1041.3884008</v>
      </c>
    </row>
    <row r="96" spans="1:4" x14ac:dyDescent="0.35">
      <c r="A96" s="2" t="s">
        <v>54</v>
      </c>
      <c r="B96" s="7">
        <v>1.829</v>
      </c>
      <c r="C96" s="7">
        <f>B96-B20</f>
        <v>1.772</v>
      </c>
      <c r="D96" s="8">
        <f t="shared" si="3"/>
        <v>1005.2744488000001</v>
      </c>
    </row>
    <row r="97" spans="1:4" x14ac:dyDescent="0.35">
      <c r="A97" s="2" t="s">
        <v>55</v>
      </c>
      <c r="B97" s="7">
        <v>1.889</v>
      </c>
      <c r="C97" s="7">
        <f>B97-B20</f>
        <v>1.8320000000000001</v>
      </c>
      <c r="D97" s="8">
        <f t="shared" si="3"/>
        <v>1059.6997168</v>
      </c>
    </row>
    <row r="98" spans="1:4" x14ac:dyDescent="0.35">
      <c r="A98" s="2" t="s">
        <v>55</v>
      </c>
      <c r="B98" s="7">
        <v>2.016</v>
      </c>
      <c r="C98" s="7">
        <f>B98-B20</f>
        <v>1.9590000000000001</v>
      </c>
      <c r="D98" s="8">
        <f t="shared" si="3"/>
        <v>1179.93346795</v>
      </c>
    </row>
    <row r="99" spans="1:4" x14ac:dyDescent="0.35">
      <c r="A99" s="2" t="s">
        <v>56</v>
      </c>
      <c r="B99" s="7">
        <v>1.8180000000000001</v>
      </c>
      <c r="C99" s="7">
        <f>B99-B20</f>
        <v>1.7610000000000001</v>
      </c>
      <c r="D99" s="8">
        <f t="shared" si="3"/>
        <v>995.46201595000002</v>
      </c>
    </row>
    <row r="100" spans="1:4" x14ac:dyDescent="0.35">
      <c r="A100" s="2" t="s">
        <v>56</v>
      </c>
      <c r="B100" s="7">
        <v>1.895</v>
      </c>
      <c r="C100" s="7">
        <f>B100-B20</f>
        <v>1.8380000000000001</v>
      </c>
      <c r="D100" s="8">
        <f t="shared" si="3"/>
        <v>1065.2261758</v>
      </c>
    </row>
    <row r="101" spans="1:4" x14ac:dyDescent="0.35">
      <c r="A101" s="2" t="s">
        <v>57</v>
      </c>
      <c r="B101" s="7">
        <v>2.073</v>
      </c>
      <c r="C101" s="7">
        <f>B101-B20</f>
        <v>2.016</v>
      </c>
      <c r="D101" s="8">
        <f t="shared" si="3"/>
        <v>1236.1195792000001</v>
      </c>
    </row>
    <row r="102" spans="1:4" x14ac:dyDescent="0.35">
      <c r="A102" s="2" t="s">
        <v>57</v>
      </c>
      <c r="B102" s="7">
        <v>1.9850000000000001</v>
      </c>
      <c r="C102" s="7">
        <f>B102-B20</f>
        <v>1.9280000000000002</v>
      </c>
      <c r="D102" s="8">
        <f t="shared" si="3"/>
        <v>1149.9543088000003</v>
      </c>
    </row>
    <row r="103" spans="1:4" x14ac:dyDescent="0.35">
      <c r="A103" s="2" t="s">
        <v>58</v>
      </c>
      <c r="B103" s="7">
        <v>1.897</v>
      </c>
      <c r="C103" s="7">
        <f>B103-B20</f>
        <v>1.84</v>
      </c>
      <c r="D103" s="8">
        <f t="shared" si="3"/>
        <v>1067.0717200000001</v>
      </c>
    </row>
    <row r="104" spans="1:4" x14ac:dyDescent="0.35">
      <c r="A104" s="2" t="s">
        <v>58</v>
      </c>
      <c r="B104" s="7">
        <v>1.8820000000000001</v>
      </c>
      <c r="C104" s="7">
        <f>B104-B20</f>
        <v>1.8250000000000002</v>
      </c>
      <c r="D104" s="8">
        <f t="shared" si="3"/>
        <v>1053.2714687500002</v>
      </c>
    </row>
    <row r="105" spans="1:4" x14ac:dyDescent="0.35">
      <c r="A105" s="2" t="s">
        <v>59</v>
      </c>
      <c r="B105" s="7">
        <v>1.7190000000000001</v>
      </c>
      <c r="C105" s="7">
        <f>B105-B20</f>
        <v>1.6620000000000001</v>
      </c>
      <c r="D105" s="8">
        <f t="shared" si="3"/>
        <v>909.45825579999996</v>
      </c>
    </row>
    <row r="106" spans="1:4" x14ac:dyDescent="0.35">
      <c r="A106" s="2" t="s">
        <v>59</v>
      </c>
      <c r="B106" s="7">
        <v>1.7390000000000001</v>
      </c>
      <c r="C106" s="7">
        <f>B106-B20</f>
        <v>1.6820000000000002</v>
      </c>
      <c r="D106" s="8">
        <f t="shared" si="3"/>
        <v>926.49787180000021</v>
      </c>
    </row>
    <row r="107" spans="1:4" x14ac:dyDescent="0.35">
      <c r="A107" s="2" t="s">
        <v>60</v>
      </c>
      <c r="B107" s="7">
        <v>1.59</v>
      </c>
      <c r="C107" s="7">
        <f>B107-B20</f>
        <v>1.5330000000000001</v>
      </c>
      <c r="D107" s="8">
        <f t="shared" si="3"/>
        <v>803.62662354999998</v>
      </c>
    </row>
    <row r="108" spans="1:4" x14ac:dyDescent="0.35">
      <c r="A108" s="2" t="s">
        <v>60</v>
      </c>
      <c r="B108" s="7">
        <v>1.5620000000000001</v>
      </c>
      <c r="C108" s="7">
        <f>B108-B20</f>
        <v>1.5050000000000001</v>
      </c>
      <c r="D108" s="8">
        <f t="shared" si="3"/>
        <v>781.5871487500001</v>
      </c>
    </row>
    <row r="109" spans="1:4" x14ac:dyDescent="0.35">
      <c r="A109" s="2" t="s">
        <v>61</v>
      </c>
      <c r="B109" s="7">
        <v>1.5609999999999999</v>
      </c>
      <c r="C109" s="7">
        <f>B109-B20</f>
        <v>1.504</v>
      </c>
      <c r="D109" s="8">
        <f t="shared" si="3"/>
        <v>780.80617119999988</v>
      </c>
    </row>
    <row r="110" spans="1:4" x14ac:dyDescent="0.35">
      <c r="A110" s="2" t="s">
        <v>61</v>
      </c>
      <c r="B110" s="7">
        <v>1.6919999999999999</v>
      </c>
      <c r="C110" s="7">
        <f>B110-B20</f>
        <v>1.635</v>
      </c>
      <c r="D110" s="8">
        <f t="shared" si="3"/>
        <v>886.72373874999994</v>
      </c>
    </row>
    <row r="111" spans="1:4" x14ac:dyDescent="0.35">
      <c r="A111" s="2" t="s">
        <v>62</v>
      </c>
      <c r="B111" s="7">
        <v>1.75</v>
      </c>
      <c r="C111" s="7">
        <f>B111-B20</f>
        <v>1.6930000000000001</v>
      </c>
      <c r="D111" s="8">
        <f t="shared" si="3"/>
        <v>935.94193554999993</v>
      </c>
    </row>
    <row r="112" spans="1:4" x14ac:dyDescent="0.35">
      <c r="A112" s="3" t="s">
        <v>62</v>
      </c>
      <c r="B112" s="9">
        <v>1.69</v>
      </c>
      <c r="C112" s="9">
        <f>B112-B20</f>
        <v>1.633</v>
      </c>
      <c r="D112" s="10">
        <f t="shared" si="3"/>
        <v>885.05199355000013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2020-04-06T14:41:03Z</dcterms:created>
  <dcterms:modified xsi:type="dcterms:W3CDTF">2020-04-07T09:24:26Z</dcterms:modified>
</cp:coreProperties>
</file>