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Yeliz Kaya Ank Vet Bkimya\2022.12.23\"/>
    </mc:Choice>
  </mc:AlternateContent>
  <xr:revisionPtr revIDLastSave="0" documentId="13_ncr:1_{38F210AA-D99C-45ED-A8D9-B878C298B44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ldose reductase" sheetId="1" r:id="rId1"/>
    <sheet name="TAS-TOS-OSI" sheetId="2" r:id="rId2"/>
    <sheet name="Nitric oxide" sheetId="4" r:id="rId3"/>
    <sheet name="Materyal-meto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" i="2"/>
  <c r="E98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35" i="1"/>
  <c r="E35" i="1" s="1"/>
  <c r="E21" i="1"/>
  <c r="C22" i="1"/>
  <c r="E22" i="1" s="1"/>
  <c r="C21" i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<sst xmlns="http://schemas.openxmlformats.org/spreadsheetml/2006/main" count="567" uniqueCount="357">
  <si>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</si>
  <si>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</si>
  <si>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</si>
  <si>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</si>
  <si>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</si>
  <si>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</si>
  <si>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</si>
  <si>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</si>
  <si>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</si>
  <si>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</si>
  <si>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</si>
  <si>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</si>
  <si>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</si>
  <si>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</si>
  <si>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</si>
  <si>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Numune Adı</t>
  </si>
  <si>
    <t>TAS(mmol/L)</t>
  </si>
  <si>
    <t>TOS (µmol/L)</t>
  </si>
  <si>
    <t>OSI</t>
  </si>
  <si>
    <t>SERUM-1</t>
  </si>
  <si>
    <t>SERUM-2</t>
  </si>
  <si>
    <t>SERUM-3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</si>
  <si>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</si>
  <si>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</si>
  <si>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</si>
  <si>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</si>
  <si>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</si>
  <si>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</si>
  <si>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</si>
  <si>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</si>
  <si>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SERUM-13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</si>
  <si>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</si>
  <si>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</si>
  <si>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</si>
  <si>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</si>
  <si>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</si>
  <si>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</si>
  <si>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</si>
  <si>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</si>
  <si>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</si>
  <si>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SERUM-23</t>
  </si>
  <si>
    <t>SERUM-24</t>
  </si>
  <si>
    <t>SERUM-25</t>
  </si>
  <si>
    <t>SERUM-26</t>
  </si>
  <si>
    <t>SERUM-27</t>
  </si>
  <si>
    <t>SERUM-28</t>
  </si>
  <si>
    <t>SERUM-29</t>
  </si>
  <si>
    <t>SERUM-30</t>
  </si>
  <si>
    <t>SERUM-31</t>
  </si>
  <si>
    <t>SERUM-32</t>
  </si>
  <si>
    <t>SERUM-33</t>
  </si>
  <si>
    <t>SERUM-34</t>
  </si>
  <si>
    <t>SERUM-35</t>
  </si>
  <si>
    <t>SERUM-36</t>
  </si>
  <si>
    <t>SERUM-37</t>
  </si>
  <si>
    <t>SERUM-38</t>
  </si>
  <si>
    <t>SERUM-39</t>
  </si>
  <si>
    <t>SERUM-40</t>
  </si>
  <si>
    <t>SERUM-41</t>
  </si>
  <si>
    <t>SERUM-42</t>
  </si>
  <si>
    <t>SERUM-43</t>
  </si>
  <si>
    <t>SERUM-44</t>
  </si>
  <si>
    <t>SERUM-45</t>
  </si>
  <si>
    <t>SERUM-46</t>
  </si>
  <si>
    <t>SERUM-47</t>
  </si>
  <si>
    <t>SERUM-48</t>
  </si>
  <si>
    <t>SERUM-49</t>
  </si>
  <si>
    <t>SERUM-50</t>
  </si>
  <si>
    <t>SERUM-51</t>
  </si>
  <si>
    <t>SERUM-52</t>
  </si>
  <si>
    <t>SERUM-53</t>
  </si>
  <si>
    <t>BÖBREK-1</t>
  </si>
  <si>
    <t>BÖBREK-2</t>
  </si>
  <si>
    <t>BÖBREK-3</t>
  </si>
  <si>
    <t>BÖBREK-4</t>
  </si>
  <si>
    <t>BÖBREK-5</t>
  </si>
  <si>
    <t>BÖBREK-6</t>
  </si>
  <si>
    <t>BÖBREK-7</t>
  </si>
  <si>
    <t>BÖBREK-8</t>
  </si>
  <si>
    <t>BÖBREK-9</t>
  </si>
  <si>
    <t>BÖBREK-10</t>
  </si>
  <si>
    <t>BÖBREK-11</t>
  </si>
  <si>
    <t>BÖBREK-12</t>
  </si>
  <si>
    <t>BÖBREK-13</t>
  </si>
  <si>
    <t>BÖBREK-14</t>
  </si>
  <si>
    <t>BÖBREK-15</t>
  </si>
  <si>
    <t>BÖBREK-16</t>
  </si>
  <si>
    <t>BÖBREK-17</t>
  </si>
  <si>
    <t>BÖBREK-18</t>
  </si>
  <si>
    <t>BÖBREK-19</t>
  </si>
  <si>
    <t>BÖBREK-20</t>
  </si>
  <si>
    <t>BÖBREK-21</t>
  </si>
  <si>
    <t>BÖBREK-22</t>
  </si>
  <si>
    <t>BÖBREK-23</t>
  </si>
  <si>
    <t>BÖBREK-24</t>
  </si>
  <si>
    <t>BÖBREK-25</t>
  </si>
  <si>
    <t>BÖBREK-26</t>
  </si>
  <si>
    <t>BÖBREK-27</t>
  </si>
  <si>
    <t>BÖBREK-28</t>
  </si>
  <si>
    <t>BÖBREK-29</t>
  </si>
  <si>
    <t>BÖBREK-30</t>
  </si>
  <si>
    <t>BÖBREK-31</t>
  </si>
  <si>
    <t>BÖBREK-32</t>
  </si>
  <si>
    <t>BÖBREK-33</t>
  </si>
  <si>
    <t>BÖBREK-34</t>
  </si>
  <si>
    <t>BÖBREK-35</t>
  </si>
  <si>
    <t>BÖBREK-36</t>
  </si>
  <si>
    <t>BÖBREK-37</t>
  </si>
  <si>
    <t>BÖBREK-38</t>
  </si>
  <si>
    <t>BÖBREK-39</t>
  </si>
  <si>
    <t>BÖBREK-40</t>
  </si>
  <si>
    <t>BÖBREK-41</t>
  </si>
  <si>
    <t>BÖBREK-42</t>
  </si>
  <si>
    <t>BÖBREK-43</t>
  </si>
  <si>
    <t>BÖBREK-44</t>
  </si>
  <si>
    <t>BÖBREK-45</t>
  </si>
  <si>
    <t>BÖBREK-46</t>
  </si>
  <si>
    <t>BÖBREK-47</t>
  </si>
  <si>
    <t>BÖBREK-48</t>
  </si>
  <si>
    <t>BÖBREK-49</t>
  </si>
  <si>
    <t>BÖBREK-50</t>
  </si>
  <si>
    <t>BÖBREK-51</t>
  </si>
  <si>
    <t>BÖBREK-52</t>
  </si>
  <si>
    <t>BÖBREK-53</t>
  </si>
  <si>
    <t>BÖBREK-54</t>
  </si>
  <si>
    <t>GÖZ-1</t>
  </si>
  <si>
    <t>GÖZ-2</t>
  </si>
  <si>
    <t>GÖZ-3</t>
  </si>
  <si>
    <t>GÖZ-4</t>
  </si>
  <si>
    <t>GÖZ-5</t>
  </si>
  <si>
    <t>GÖZ-6</t>
  </si>
  <si>
    <t>GÖZ-7</t>
  </si>
  <si>
    <t>GÖZ-8</t>
  </si>
  <si>
    <t>GÖZ-9</t>
  </si>
  <si>
    <t>GÖZ-10</t>
  </si>
  <si>
    <t>GÖZ-11</t>
  </si>
  <si>
    <t>GÖZ-12</t>
  </si>
  <si>
    <t>GÖZ-13</t>
  </si>
  <si>
    <t>GÖZ-14</t>
  </si>
  <si>
    <t>GÖZ-15</t>
  </si>
  <si>
    <t>GÖZ-16</t>
  </si>
  <si>
    <t>GÖZ-17</t>
  </si>
  <si>
    <t>GÖZ-18</t>
  </si>
  <si>
    <t>GÖZ-19</t>
  </si>
  <si>
    <t>GÖZ-20</t>
  </si>
  <si>
    <t>GÖZ-21</t>
  </si>
  <si>
    <t>GÖZ-22</t>
  </si>
  <si>
    <t>GÖZ-23</t>
  </si>
  <si>
    <t>GÖZ-24</t>
  </si>
  <si>
    <t>GÖZ-25</t>
  </si>
  <si>
    <t>GÖZ-26</t>
  </si>
  <si>
    <t>GÖZ-27</t>
  </si>
  <si>
    <t>GÖZ-28</t>
  </si>
  <si>
    <t>GÖZ-29</t>
  </si>
  <si>
    <t>GÖZ-30</t>
  </si>
  <si>
    <t>GÖZ-31</t>
  </si>
  <si>
    <t>GÖZ-32</t>
  </si>
  <si>
    <t>GÖZ-33</t>
  </si>
  <si>
    <t>GÖZ-34</t>
  </si>
  <si>
    <t>GÖZ-35</t>
  </si>
  <si>
    <t>GÖZ-36</t>
  </si>
  <si>
    <t>GÖZ-37</t>
  </si>
  <si>
    <t>GÖZ-38</t>
  </si>
  <si>
    <t>GÖZ-39</t>
  </si>
  <si>
    <t>GÖZ-40</t>
  </si>
  <si>
    <t>GÖZ-41</t>
  </si>
  <si>
    <t>GÖZ-42</t>
  </si>
  <si>
    <t>GÖZ-43</t>
  </si>
  <si>
    <t>GÖZ-44</t>
  </si>
  <si>
    <t>GÖZ-45</t>
  </si>
  <si>
    <t>GÖZ-46</t>
  </si>
  <si>
    <t>GÖZ-47</t>
  </si>
  <si>
    <t>GÖZ-48</t>
  </si>
  <si>
    <t>GÖZ-49</t>
  </si>
  <si>
    <t>GÖZ-50</t>
  </si>
  <si>
    <t>GÖZ-51</t>
  </si>
  <si>
    <t>GÖZ-52</t>
  </si>
  <si>
    <t>BEYİN-1</t>
  </si>
  <si>
    <t>BEYİN-2</t>
  </si>
  <si>
    <t>BEYİN-3</t>
  </si>
  <si>
    <t>BEYİN-4</t>
  </si>
  <si>
    <t>BEYİN-5</t>
  </si>
  <si>
    <t>BEYİN-6</t>
  </si>
  <si>
    <t>BEYİN-7</t>
  </si>
  <si>
    <t>BEYİN-8</t>
  </si>
  <si>
    <t>BEYİN-9</t>
  </si>
  <si>
    <t>BEYİN-10</t>
  </si>
  <si>
    <t>BEYİN-11</t>
  </si>
  <si>
    <t>BEYİN-12</t>
  </si>
  <si>
    <t>BEYİN-13</t>
  </si>
  <si>
    <t>BEYİN-14</t>
  </si>
  <si>
    <t>BEYİN-15</t>
  </si>
  <si>
    <t>BEYİN-16</t>
  </si>
  <si>
    <t>BEYİN-17</t>
  </si>
  <si>
    <t>BEYİN-18</t>
  </si>
  <si>
    <t>BEYİN-19</t>
  </si>
  <si>
    <t>BEYİN-20</t>
  </si>
  <si>
    <t>BEYİN-21</t>
  </si>
  <si>
    <t>BEYİN-22</t>
  </si>
  <si>
    <t>BEYİN-23</t>
  </si>
  <si>
    <t>BEYİN-24</t>
  </si>
  <si>
    <t>BEYİN-25</t>
  </si>
  <si>
    <t>BEYİN-26</t>
  </si>
  <si>
    <t>BEYİN-27</t>
  </si>
  <si>
    <t>BEYİN-28</t>
  </si>
  <si>
    <t>BEYİN-29</t>
  </si>
  <si>
    <t>BEYİN-30</t>
  </si>
  <si>
    <t>BEYİN-31</t>
  </si>
  <si>
    <t>BEYİN-32</t>
  </si>
  <si>
    <t>BEYİN-33</t>
  </si>
  <si>
    <t>BEYİN-34</t>
  </si>
  <si>
    <t>BEYİN-35</t>
  </si>
  <si>
    <t>BEYİN-36</t>
  </si>
  <si>
    <t>BEYİN-37</t>
  </si>
  <si>
    <t>BEYİN-38</t>
  </si>
  <si>
    <t>BEYİN-39</t>
  </si>
  <si>
    <t>BEYİN-40</t>
  </si>
  <si>
    <t>BEYİN-41</t>
  </si>
  <si>
    <t>BEYİN-42</t>
  </si>
  <si>
    <t>BEYİN-43</t>
  </si>
  <si>
    <t>BEYİN-44</t>
  </si>
  <si>
    <t>BEYİN-45</t>
  </si>
  <si>
    <t>BEYİN-46</t>
  </si>
  <si>
    <t>BEYİN-47</t>
  </si>
  <si>
    <t>BEYİN-48</t>
  </si>
  <si>
    <t>BEYİN-49</t>
  </si>
  <si>
    <t>BEYİN-50</t>
  </si>
  <si>
    <t>BEYİN-51</t>
  </si>
  <si>
    <t>BEYİN-52</t>
  </si>
  <si>
    <t>BEYİN-53</t>
  </si>
  <si>
    <t>BEYİN-54</t>
  </si>
  <si>
    <t>KY-1</t>
  </si>
  <si>
    <t>KY-2</t>
  </si>
  <si>
    <t>KY-3</t>
  </si>
  <si>
    <t>PLAZMA-1</t>
  </si>
  <si>
    <t>PLAZMA-2</t>
  </si>
  <si>
    <t>PLAZMA-3</t>
  </si>
  <si>
    <t>PLAZMA-4</t>
  </si>
  <si>
    <t>PLAZMA-5</t>
  </si>
  <si>
    <t>PLAZMA-6</t>
  </si>
  <si>
    <t>PLAZMA-7</t>
  </si>
  <si>
    <t>PLAZMA-8</t>
  </si>
  <si>
    <t>PLAZMA-9</t>
  </si>
  <si>
    <t>PLAZMA-10</t>
  </si>
  <si>
    <t>PLAZMA-11</t>
  </si>
  <si>
    <t>PLAZMA-12</t>
  </si>
  <si>
    <t>PLAZMA-13</t>
  </si>
  <si>
    <t>PLAZMA-14</t>
  </si>
  <si>
    <t>PLAZMA-15</t>
  </si>
  <si>
    <t>PLAZMA-16</t>
  </si>
  <si>
    <t>PLAZMA-17</t>
  </si>
  <si>
    <t>PLAZMA-18</t>
  </si>
  <si>
    <t>PLAZMA-19</t>
  </si>
  <si>
    <t>PLAZMA-20</t>
  </si>
  <si>
    <t>PLAZMA-21</t>
  </si>
  <si>
    <t>PLAZMA-22</t>
  </si>
  <si>
    <t>PLAZMA-23</t>
  </si>
  <si>
    <t>PLAZMA-24</t>
  </si>
  <si>
    <t>PLAZMA-25</t>
  </si>
  <si>
    <t>PLAZMA-26</t>
  </si>
  <si>
    <t>PLAZMA-27</t>
  </si>
  <si>
    <t>PLAZMA-28</t>
  </si>
  <si>
    <t>PLAZMA-29</t>
  </si>
  <si>
    <t>PLAZMA-30</t>
  </si>
  <si>
    <t>PLAZMA-31</t>
  </si>
  <si>
    <t>PLAZMA-32</t>
  </si>
  <si>
    <t>PLAZMA-33</t>
  </si>
  <si>
    <t>PLAZMA-34</t>
  </si>
  <si>
    <t>PLAZMA-35</t>
  </si>
  <si>
    <t>PLAZMA-36</t>
  </si>
  <si>
    <t>PLAZMA-37</t>
  </si>
  <si>
    <t>PLAZMA-38</t>
  </si>
  <si>
    <t>PLAZMA-40</t>
  </si>
  <si>
    <t>PLAZMA-41</t>
  </si>
  <si>
    <t>PLAZMA-42</t>
  </si>
  <si>
    <t>PLAZMA-43</t>
  </si>
  <si>
    <t>PLAZMA-44</t>
  </si>
  <si>
    <t>PLAZMA-45</t>
  </si>
  <si>
    <t>PLAZMA-46</t>
  </si>
  <si>
    <t>PLAZMA-47</t>
  </si>
  <si>
    <t>PLAZMA-48</t>
  </si>
  <si>
    <t>PLAZMA-49</t>
  </si>
  <si>
    <t>PLAZMA-50</t>
  </si>
  <si>
    <t>PLAZMA-51</t>
  </si>
  <si>
    <t>PLAZMA-52</t>
  </si>
  <si>
    <t>PLAZMA-53</t>
  </si>
  <si>
    <t>PLAZMA-54</t>
  </si>
  <si>
    <t>SERUM-54</t>
  </si>
  <si>
    <t>NO (µmol/L)</t>
  </si>
  <si>
    <t>PLAZMA-39</t>
  </si>
  <si>
    <t>KİT ADI</t>
  </si>
  <si>
    <t>TÜR</t>
  </si>
  <si>
    <t>MARKA</t>
  </si>
  <si>
    <t>Numune Türü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</si>
  <si>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</si>
  <si>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</si>
  <si>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</si>
  <si>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</si>
  <si>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</si>
  <si>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</si>
  <si>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</si>
  <si>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</si>
  <si>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 BS-400</t>
  </si>
  <si>
    <t>TOS(Total Oxidant Status)</t>
  </si>
  <si>
    <t>RL0024</t>
  </si>
  <si>
    <t>Rat</t>
  </si>
  <si>
    <t>BT-lab</t>
  </si>
  <si>
    <t>ELİSA</t>
  </si>
  <si>
    <t>Mıcroplate reader: BIO-TEK EL X 800-Aotu strıp washer:BIO TEK EL X 50</t>
  </si>
  <si>
    <t>Aldose reductase</t>
  </si>
  <si>
    <t>E1221Ra</t>
  </si>
  <si>
    <t>N.O: Nitric Oxide</t>
  </si>
  <si>
    <t>Elabscıence</t>
  </si>
  <si>
    <t>E-BC-K035-S</t>
  </si>
  <si>
    <t>REL BIOCHEM-REL ASSAY</t>
  </si>
  <si>
    <t>Serum-Doku</t>
  </si>
  <si>
    <t>Doku-plazma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</si>
  <si>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</si>
  <si>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</si>
  <si>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</si>
  <si>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</si>
  <si>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</si>
  <si>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</si>
  <si>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</si>
  <si>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</si>
  <si>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</si>
  <si>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</si>
  <si>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</si>
  <si>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</si>
  <si>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</si>
  <si>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</si>
  <si>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</si>
  <si>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</si>
  <si>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</si>
  <si>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</si>
  <si>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</si>
  <si>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</si>
  <si>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</si>
  <si>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</si>
  <si>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</si>
  <si>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</si>
  <si>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</si>
  <si>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</si>
  <si>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</si>
  <si>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</si>
  <si>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</si>
  <si>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</si>
  <si>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</si>
  <si>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</si>
  <si>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</si>
  <si>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</si>
  <si>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</si>
  <si>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 xml:space="preserve"> The reaction is terminated by addition of acidic stop solution and absorbance is measured at 450 nm. </t>
  </si>
  <si>
    <t>Aldose reductase Assay Principle</t>
  </si>
  <si>
    <t>This kit is an Enzyme-Linked Immunosorbent Assay (ELISA). The plate has been pre-coated with Rat AR antibody.  AR present in the sample is added and binds to antibodies coated on the wells.</t>
  </si>
  <si>
    <t>And then biotinylated Rat  AR Antibody is added and binds to  AR in the sample. Then Streptavidin-HRP is added and binds to the Biotinylated  AR antibody.</t>
  </si>
  <si>
    <t>After incubation unbound Streptavidin-HRP is washed away during a washing step. Substrate solution is then added and color develops in proportion to the amount of Rat  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</si>
</sst>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" fontId="2" fillId="7" borderId="1" xfId="0" applyNumberFormat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361395450568679"/>
                  <c:y val="0.12784157188684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'Aldose reductase'!$C$17:$C$22</c:f>
              <c:numCache>
                <c:formatCode>General</c:formatCode>
                <c:ptCount val="6"/>
                <c:pt idx="0">
                  <c:v>1.669</c:v>
                </c:pt>
                <c:pt idx="1">
                  <c:v>1.004</c:v>
                </c:pt>
                <c:pt idx="2">
                  <c:v>0.57099999999999995</c:v>
                </c:pt>
                <c:pt idx="3">
                  <c:v>0.33100000000000002</c:v>
                </c:pt>
                <c:pt idx="4">
                  <c:v>0.25900000000000001</c:v>
                </c:pt>
                <c:pt idx="5">
                  <c:v>0</c:v>
                </c:pt>
              </c:numCache>
            </c:numRef>
          </c:xVal>
          <c:yVal>
            <c:numRef>
              <c:f>'Aldose reductase'!$D$17:$D$22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5-4C80-9134-5C43F67F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25560"/>
        <c:axId val="273222608"/>
      </c:scatterChart>
      <c:valAx>
        <c:axId val="2732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3222608"/>
        <c:crosses val="autoZero"/>
        <c:crossBetween val="midCat"/>
      </c:valAx>
      <c:valAx>
        <c:axId val="273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322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12</xdr:row>
      <xdr:rowOff>3810</xdr:rowOff>
    </xdr:from>
    <xdr:to>
      <xdr:col>14</xdr:col>
      <xdr:colOff>541020</xdr:colOff>
      <xdr:row>27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7620</xdr:rowOff>
    </xdr:from>
    <xdr:to>
      <xdr:col>4</xdr:col>
      <xdr:colOff>873760</xdr:colOff>
      <xdr:row>35</xdr:row>
      <xdr:rowOff>160020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8720"/>
          <a:ext cx="7274560" cy="5455920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5</xdr:row>
      <xdr:rowOff>190385</xdr:rowOff>
    </xdr:from>
    <xdr:to>
      <xdr:col>6</xdr:col>
      <xdr:colOff>4200529</xdr:colOff>
      <xdr:row>35</xdr:row>
      <xdr:rowOff>160020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180985"/>
          <a:ext cx="6082669" cy="54636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144780</xdr:rowOff>
    </xdr:from>
    <xdr:to>
      <xdr:col>4</xdr:col>
      <xdr:colOff>803816</xdr:colOff>
      <xdr:row>70</xdr:row>
      <xdr:rowOff>38100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29400"/>
          <a:ext cx="7204616" cy="6294120"/>
        </a:xfrm>
        <a:prstGeom prst="rect">
          <a:avLst/>
        </a:prstGeom>
      </xdr:spPr>
    </xdr:pic>
    <xdr:clientData/>
  </xdr:twoCellAnchor>
  <xdr:twoCellAnchor editAs="oneCell">
    <xdr:from>
      <xdr:col>4</xdr:col>
      <xdr:colOff>807719</xdr:colOff>
      <xdr:row>35</xdr:row>
      <xdr:rowOff>166624</xdr:rowOff>
    </xdr:from>
    <xdr:to>
      <xdr:col>7</xdr:col>
      <xdr:colOff>403859</xdr:colOff>
      <xdr:row>70</xdr:row>
      <xdr:rowOff>45720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8519" y="6651244"/>
          <a:ext cx="6728460" cy="6279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38100</xdr:rowOff>
    </xdr:from>
    <xdr:to>
      <xdr:col>4</xdr:col>
      <xdr:colOff>797679</xdr:colOff>
      <xdr:row>119</xdr:row>
      <xdr:rowOff>61019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23520"/>
          <a:ext cx="7198479" cy="8984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4"/>
  <sheetViews>
    <sheetView workbookViewId="0">
      <selection activeCell="P7" sqref="P7"/>
    </sheetView>
  </sheetViews>
  <sheetFormatPr defaultRowHeight="15" x14ac:dyDescent="0.25"/>
  <cols>
    <col min="1" max="1" width="15.7109375" customWidth="1"/>
    <col min="2" max="2" width="11.5703125" customWidth="1"/>
    <col min="3" max="3" width="12.5703125" customWidth="1"/>
    <col min="4" max="4" width="11.140625" customWidth="1"/>
    <col min="5" max="5" width="18.7109375" customWidth="1"/>
  </cols>
  <sheetData>
    <row r="2" spans="1:12" x14ac:dyDescent="0.25">
      <c r="A2" s="3">
        <v>1.8049999999999999</v>
      </c>
      <c r="B2" s="2">
        <v>0.64400000000000002</v>
      </c>
      <c r="C2" s="2">
        <v>0.69000000000000006</v>
      </c>
      <c r="D2" s="2">
        <v>0.59299999999999997</v>
      </c>
      <c r="E2" s="2">
        <v>0.93400000000000005</v>
      </c>
      <c r="F2" s="2">
        <v>0.86</v>
      </c>
      <c r="G2" s="2">
        <v>0.62</v>
      </c>
      <c r="H2" s="2">
        <v>1.1970000000000001</v>
      </c>
      <c r="I2" s="2">
        <v>1.107</v>
      </c>
      <c r="J2" s="2">
        <v>0.97799999999999998</v>
      </c>
      <c r="K2" s="2">
        <v>1.3900000000000001</v>
      </c>
      <c r="L2" s="2">
        <v>1.167</v>
      </c>
    </row>
    <row r="3" spans="1:12" x14ac:dyDescent="0.25">
      <c r="A3" s="3">
        <v>1.1400000000000001</v>
      </c>
      <c r="B3" s="2">
        <v>0.88600000000000001</v>
      </c>
      <c r="C3" s="2">
        <v>0.67</v>
      </c>
      <c r="D3" s="2">
        <v>0.64800000000000002</v>
      </c>
      <c r="E3" s="2">
        <v>0.82300000000000006</v>
      </c>
      <c r="F3" s="2">
        <v>0.92800000000000005</v>
      </c>
      <c r="G3" s="2">
        <v>0.48799999999999999</v>
      </c>
      <c r="H3" s="2">
        <v>1.0349999999999999</v>
      </c>
      <c r="I3" s="2">
        <v>0.97</v>
      </c>
      <c r="J3" s="2">
        <v>0.98699999999999999</v>
      </c>
      <c r="K3" s="2">
        <v>1.129</v>
      </c>
      <c r="L3" s="2">
        <v>0.89</v>
      </c>
    </row>
    <row r="4" spans="1:12" x14ac:dyDescent="0.25">
      <c r="A4" s="3">
        <v>0.70699999999999996</v>
      </c>
      <c r="B4" s="2">
        <v>0.72899999999999998</v>
      </c>
      <c r="C4" s="2">
        <v>0.88600000000000001</v>
      </c>
      <c r="D4" s="2">
        <v>0.56800000000000006</v>
      </c>
      <c r="E4" s="2">
        <v>0.752</v>
      </c>
      <c r="F4" s="2">
        <v>0.81900000000000006</v>
      </c>
      <c r="G4" s="2">
        <v>0.498</v>
      </c>
      <c r="H4" s="2">
        <v>1.2690000000000001</v>
      </c>
      <c r="I4" s="2">
        <v>0.95400000000000007</v>
      </c>
      <c r="J4" s="2">
        <v>0.875</v>
      </c>
      <c r="K4" s="2">
        <v>0.95100000000000007</v>
      </c>
      <c r="L4" s="2">
        <v>1.0050000000000001</v>
      </c>
    </row>
    <row r="5" spans="1:12" x14ac:dyDescent="0.25">
      <c r="A5" s="3">
        <v>0.46700000000000003</v>
      </c>
      <c r="B5" s="2">
        <v>0.86199999999999999</v>
      </c>
      <c r="C5" s="2">
        <v>0.83200000000000007</v>
      </c>
      <c r="D5" s="2">
        <v>0.77700000000000002</v>
      </c>
      <c r="E5" s="2">
        <v>1.0070000000000001</v>
      </c>
      <c r="F5" s="2">
        <v>0.81700000000000006</v>
      </c>
      <c r="G5" s="2">
        <v>0.60499999999999998</v>
      </c>
      <c r="H5" s="2">
        <v>1.085</v>
      </c>
      <c r="I5" s="2">
        <v>0.93800000000000006</v>
      </c>
      <c r="J5" s="2">
        <v>0.873</v>
      </c>
      <c r="K5" s="2">
        <v>0.91300000000000003</v>
      </c>
      <c r="L5" s="2">
        <v>1.0509999999999999</v>
      </c>
    </row>
    <row r="6" spans="1:12" x14ac:dyDescent="0.25">
      <c r="A6" s="3">
        <v>0.39500000000000002</v>
      </c>
      <c r="B6" s="2">
        <v>0.73499999999999999</v>
      </c>
      <c r="C6" s="2">
        <v>0.90600000000000003</v>
      </c>
      <c r="D6" s="2">
        <v>0.84399999999999997</v>
      </c>
      <c r="E6" s="2">
        <v>1.115</v>
      </c>
      <c r="F6" s="2">
        <v>1.1220000000000001</v>
      </c>
      <c r="G6" s="2">
        <v>0.69500000000000006</v>
      </c>
      <c r="H6" s="2">
        <v>1.089</v>
      </c>
      <c r="I6" s="2">
        <v>1.095</v>
      </c>
      <c r="J6" s="2">
        <v>1.0429999999999999</v>
      </c>
      <c r="K6" s="2">
        <v>1.087</v>
      </c>
      <c r="L6" s="2">
        <v>1.0629999999999999</v>
      </c>
    </row>
    <row r="7" spans="1:12" x14ac:dyDescent="0.25">
      <c r="A7" s="5">
        <v>0.13600000000000001</v>
      </c>
      <c r="B7" s="2">
        <v>1.135</v>
      </c>
      <c r="C7" s="2">
        <v>0.93100000000000005</v>
      </c>
      <c r="D7" s="2">
        <v>0.79200000000000004</v>
      </c>
      <c r="E7" s="2">
        <v>0.84099999999999997</v>
      </c>
      <c r="F7" s="2">
        <v>0.82900000000000007</v>
      </c>
      <c r="G7" s="2">
        <v>0.59899999999999998</v>
      </c>
      <c r="H7" s="2">
        <v>1.042</v>
      </c>
      <c r="I7" s="2">
        <v>1.19</v>
      </c>
      <c r="J7" s="2">
        <v>0.874</v>
      </c>
      <c r="K7" s="2">
        <v>1.1280000000000001</v>
      </c>
      <c r="L7" s="2">
        <v>1.0249999999999999</v>
      </c>
    </row>
    <row r="8" spans="1:12" x14ac:dyDescent="0.25">
      <c r="A8" s="2">
        <v>1.24</v>
      </c>
      <c r="B8" s="2">
        <v>1.1659999999999999</v>
      </c>
      <c r="C8" s="2">
        <v>1.109</v>
      </c>
      <c r="D8" s="2">
        <v>0.91</v>
      </c>
      <c r="E8" s="2">
        <v>1.224</v>
      </c>
      <c r="F8" s="2">
        <v>1.0509999999999999</v>
      </c>
      <c r="G8" s="2">
        <v>0.67100000000000004</v>
      </c>
      <c r="H8" s="2">
        <v>1.3149999999999999</v>
      </c>
      <c r="I8" s="2">
        <v>1.3820000000000001</v>
      </c>
      <c r="J8" s="2">
        <v>1.244</v>
      </c>
      <c r="K8" s="2">
        <v>1.1859999999999999</v>
      </c>
      <c r="L8" s="2">
        <v>1.0649999999999999</v>
      </c>
    </row>
    <row r="9" spans="1:12" x14ac:dyDescent="0.25">
      <c r="A9" s="2">
        <v>0.92400000000000004</v>
      </c>
      <c r="B9" s="2">
        <v>0.91100000000000003</v>
      </c>
      <c r="C9" s="2">
        <v>0.77800000000000002</v>
      </c>
      <c r="D9" s="2">
        <v>0.78900000000000003</v>
      </c>
      <c r="E9" s="2">
        <v>0.95500000000000007</v>
      </c>
      <c r="F9" s="2">
        <v>0.91</v>
      </c>
      <c r="G9" s="2">
        <v>0.71799999999999997</v>
      </c>
      <c r="H9" s="2">
        <v>1.046</v>
      </c>
      <c r="I9" s="2">
        <v>1.08</v>
      </c>
      <c r="J9" s="2">
        <v>1.149</v>
      </c>
      <c r="K9" s="2">
        <v>1.1819999999999999</v>
      </c>
      <c r="L9" s="2">
        <v>0.78200000000000003</v>
      </c>
    </row>
    <row r="12" spans="1:12" x14ac:dyDescent="0.25">
      <c r="A12" t="s">
        <v>0</v>
      </c>
    </row>
    <row r="16" spans="1:12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t="s">
        <v>5</v>
      </c>
      <c r="B17" s="3">
        <v>1.8049999999999999</v>
      </c>
      <c r="C17" s="1">
        <f>B17-B22</f>
        <v>1.669</v>
      </c>
      <c r="D17" s="1">
        <v>20</v>
      </c>
      <c r="E17" s="7">
        <f>(3.0221*C17*C17)+(7.1105*C17)-(0.2492)</f>
        <v>20.036468398100002</v>
      </c>
    </row>
    <row r="18" spans="1:12" x14ac:dyDescent="0.25">
      <c r="A18" t="s">
        <v>6</v>
      </c>
      <c r="B18" s="3">
        <v>1.1400000000000001</v>
      </c>
      <c r="C18" s="1">
        <f>B18-B22</f>
        <v>1.004</v>
      </c>
      <c r="D18" s="1">
        <v>10</v>
      </c>
      <c r="E18" s="7">
        <f t="shared" ref="E18:E22" si="0">(3.0221*C18*C18)+(7.1105*C18)-(0.2492)</f>
        <v>9.9360671535999998</v>
      </c>
    </row>
    <row r="19" spans="1:12" x14ac:dyDescent="0.25">
      <c r="A19" t="s">
        <v>7</v>
      </c>
      <c r="B19" s="3">
        <v>0.70699999999999996</v>
      </c>
      <c r="C19" s="1">
        <f>B19-B22</f>
        <v>0.57099999999999995</v>
      </c>
      <c r="D19" s="1">
        <v>5</v>
      </c>
      <c r="E19" s="7">
        <f t="shared" si="0"/>
        <v>4.7962240061000001</v>
      </c>
    </row>
    <row r="20" spans="1:12" x14ac:dyDescent="0.25">
      <c r="A20" t="s">
        <v>8</v>
      </c>
      <c r="B20" s="3">
        <v>0.46700000000000003</v>
      </c>
      <c r="C20" s="1">
        <f>B20-B22</f>
        <v>0.33100000000000002</v>
      </c>
      <c r="D20" s="1">
        <v>2.5</v>
      </c>
      <c r="E20" s="7">
        <f t="shared" si="0"/>
        <v>2.4354797981000003</v>
      </c>
    </row>
    <row r="21" spans="1:12" x14ac:dyDescent="0.25">
      <c r="A21" t="s">
        <v>9</v>
      </c>
      <c r="B21" s="3">
        <v>0.39500000000000002</v>
      </c>
      <c r="C21" s="1">
        <f>B21-B22</f>
        <v>0.25900000000000001</v>
      </c>
      <c r="D21" s="1">
        <v>1.25</v>
      </c>
      <c r="E21" s="7">
        <f t="shared" si="0"/>
        <v>1.7951449900999998</v>
      </c>
    </row>
    <row r="22" spans="1:12" x14ac:dyDescent="0.25">
      <c r="A22" t="s">
        <v>10</v>
      </c>
      <c r="B22" s="5">
        <v>0.13600000000000001</v>
      </c>
      <c r="C22" s="1">
        <f>B22-B22</f>
        <v>0</v>
      </c>
      <c r="D22" s="1">
        <v>0</v>
      </c>
      <c r="E22" s="7">
        <f t="shared" si="0"/>
        <v>-0.2492</v>
      </c>
    </row>
    <row r="28" spans="1:12" x14ac:dyDescent="0.25">
      <c r="K28" s="8" t="s">
        <v>11</v>
      </c>
      <c r="L28" s="8"/>
    </row>
    <row r="34" spans="1:5" x14ac:dyDescent="0.25">
      <c r="A34" s="9" t="s">
        <v>12</v>
      </c>
      <c r="B34" s="2" t="s">
        <v>13</v>
      </c>
      <c r="C34" s="4" t="s">
        <v>10</v>
      </c>
      <c r="D34" s="1" t="s">
        <v>2</v>
      </c>
      <c r="E34" s="10" t="s">
        <v>14</v>
      </c>
    </row>
    <row r="35" spans="1:5" x14ac:dyDescent="0.25">
      <c r="A35" s="9" t="s">
        <v>234</v>
      </c>
      <c r="B35" s="2">
        <v>1.24</v>
      </c>
      <c r="C35" s="5">
        <v>0.13600000000000001</v>
      </c>
      <c r="D35" s="1">
        <f t="shared" ref="D35:D66" si="1">(B35-C35)</f>
        <v>1.1040000000000001</v>
      </c>
      <c r="E35" s="7">
        <f t="shared" ref="E35:E66" si="2">(3.0221*D35*D35)+(7.1105*D35)-(0.2492)</f>
        <v>11.284175833600001</v>
      </c>
    </row>
    <row r="36" spans="1:5" x14ac:dyDescent="0.25">
      <c r="A36" s="9" t="s">
        <v>235</v>
      </c>
      <c r="B36" s="2">
        <v>0.92400000000000004</v>
      </c>
      <c r="C36" s="5">
        <v>0.13600000000000001</v>
      </c>
      <c r="D36" s="1">
        <f t="shared" si="1"/>
        <v>0.78800000000000003</v>
      </c>
      <c r="E36" s="7">
        <f t="shared" si="2"/>
        <v>7.2304288624000002</v>
      </c>
    </row>
    <row r="37" spans="1:5" x14ac:dyDescent="0.25">
      <c r="A37" s="9" t="s">
        <v>236</v>
      </c>
      <c r="B37" s="2">
        <v>0.64400000000000002</v>
      </c>
      <c r="C37" s="5">
        <v>0.13600000000000001</v>
      </c>
      <c r="D37" s="1">
        <f t="shared" si="1"/>
        <v>0.50800000000000001</v>
      </c>
      <c r="E37" s="7">
        <f t="shared" si="2"/>
        <v>4.1428292143999998</v>
      </c>
    </row>
    <row r="38" spans="1:5" x14ac:dyDescent="0.25">
      <c r="A38" s="9" t="s">
        <v>237</v>
      </c>
      <c r="B38" s="2">
        <v>0.88600000000000001</v>
      </c>
      <c r="C38" s="5">
        <v>0.13600000000000001</v>
      </c>
      <c r="D38" s="1">
        <f t="shared" si="1"/>
        <v>0.75</v>
      </c>
      <c r="E38" s="7">
        <f t="shared" si="2"/>
        <v>6.7836062500000001</v>
      </c>
    </row>
    <row r="39" spans="1:5" x14ac:dyDescent="0.25">
      <c r="A39" s="9" t="s">
        <v>238</v>
      </c>
      <c r="B39" s="2">
        <v>0.72899999999999998</v>
      </c>
      <c r="C39" s="5">
        <v>0.13600000000000001</v>
      </c>
      <c r="D39" s="1">
        <f t="shared" si="1"/>
        <v>0.59299999999999997</v>
      </c>
      <c r="E39" s="7">
        <f t="shared" si="2"/>
        <v>5.0300449429</v>
      </c>
    </row>
    <row r="40" spans="1:5" x14ac:dyDescent="0.25">
      <c r="A40" s="9" t="s">
        <v>239</v>
      </c>
      <c r="B40" s="2">
        <v>0.86199999999999999</v>
      </c>
      <c r="C40" s="5">
        <v>0.13600000000000001</v>
      </c>
      <c r="D40" s="1">
        <f t="shared" si="1"/>
        <v>0.72599999999999998</v>
      </c>
      <c r="E40" s="7">
        <f t="shared" si="2"/>
        <v>6.5058993795999998</v>
      </c>
    </row>
    <row r="41" spans="1:5" x14ac:dyDescent="0.25">
      <c r="A41" s="9" t="s">
        <v>240</v>
      </c>
      <c r="B41" s="2">
        <v>0.73499999999999999</v>
      </c>
      <c r="C41" s="5">
        <v>0.13600000000000001</v>
      </c>
      <c r="D41" s="1">
        <f t="shared" si="1"/>
        <v>0.59899999999999998</v>
      </c>
      <c r="E41" s="7">
        <f t="shared" si="2"/>
        <v>5.0943220020999993</v>
      </c>
    </row>
    <row r="42" spans="1:5" x14ac:dyDescent="0.25">
      <c r="A42" s="9" t="s">
        <v>241</v>
      </c>
      <c r="B42" s="2">
        <v>1.135</v>
      </c>
      <c r="C42" s="5">
        <v>0.13600000000000001</v>
      </c>
      <c r="D42" s="1">
        <f t="shared" si="1"/>
        <v>0.999</v>
      </c>
      <c r="E42" s="7">
        <f t="shared" si="2"/>
        <v>9.8702483221000001</v>
      </c>
    </row>
    <row r="43" spans="1:5" x14ac:dyDescent="0.25">
      <c r="A43" s="9" t="s">
        <v>242</v>
      </c>
      <c r="B43" s="2">
        <v>1.1659999999999999</v>
      </c>
      <c r="C43" s="5">
        <v>0.13600000000000001</v>
      </c>
      <c r="D43" s="1">
        <f t="shared" si="1"/>
        <v>1.0299999999999998</v>
      </c>
      <c r="E43" s="7">
        <f t="shared" si="2"/>
        <v>10.280760889999998</v>
      </c>
    </row>
    <row r="44" spans="1:5" x14ac:dyDescent="0.25">
      <c r="A44" s="9" t="s">
        <v>243</v>
      </c>
      <c r="B44" s="2">
        <v>0.91100000000000003</v>
      </c>
      <c r="C44" s="5">
        <v>0.13600000000000001</v>
      </c>
      <c r="D44" s="1">
        <f t="shared" si="1"/>
        <v>0.77500000000000002</v>
      </c>
      <c r="E44" s="7">
        <f t="shared" si="2"/>
        <v>7.0765863125000008</v>
      </c>
    </row>
    <row r="45" spans="1:5" x14ac:dyDescent="0.25">
      <c r="A45" s="9" t="s">
        <v>244</v>
      </c>
      <c r="B45" s="2">
        <v>0.69000000000000006</v>
      </c>
      <c r="C45" s="5">
        <v>0.13600000000000001</v>
      </c>
      <c r="D45" s="1">
        <f t="shared" si="1"/>
        <v>0.55400000000000005</v>
      </c>
      <c r="E45" s="7">
        <f t="shared" si="2"/>
        <v>4.6175478436000006</v>
      </c>
    </row>
    <row r="46" spans="1:5" x14ac:dyDescent="0.25">
      <c r="A46" s="9" t="s">
        <v>246</v>
      </c>
      <c r="B46" s="2">
        <v>0.67</v>
      </c>
      <c r="C46" s="5">
        <v>0.13600000000000001</v>
      </c>
      <c r="D46" s="1">
        <f t="shared" si="1"/>
        <v>0.53400000000000003</v>
      </c>
      <c r="E46" s="7">
        <f t="shared" si="2"/>
        <v>4.4095769475999997</v>
      </c>
    </row>
    <row r="47" spans="1:5" x14ac:dyDescent="0.25">
      <c r="A47" s="9" t="s">
        <v>247</v>
      </c>
      <c r="B47" s="2">
        <v>0.88600000000000001</v>
      </c>
      <c r="C47" s="5">
        <v>0.13600000000000001</v>
      </c>
      <c r="D47" s="1">
        <f t="shared" si="1"/>
        <v>0.75</v>
      </c>
      <c r="E47" s="7">
        <f t="shared" si="2"/>
        <v>6.7836062500000001</v>
      </c>
    </row>
    <row r="48" spans="1:5" x14ac:dyDescent="0.25">
      <c r="A48" s="9" t="s">
        <v>248</v>
      </c>
      <c r="B48" s="2">
        <v>0.83200000000000007</v>
      </c>
      <c r="C48" s="5">
        <v>0.13600000000000001</v>
      </c>
      <c r="D48" s="1">
        <f t="shared" si="1"/>
        <v>0.69600000000000006</v>
      </c>
      <c r="E48" s="7">
        <f t="shared" si="2"/>
        <v>6.1636615936000005</v>
      </c>
    </row>
    <row r="49" spans="1:5" x14ac:dyDescent="0.25">
      <c r="A49" s="9" t="s">
        <v>249</v>
      </c>
      <c r="B49" s="2">
        <v>0.90600000000000003</v>
      </c>
      <c r="C49" s="5">
        <v>0.13600000000000001</v>
      </c>
      <c r="D49" s="1">
        <f t="shared" si="1"/>
        <v>0.77</v>
      </c>
      <c r="E49" s="7">
        <f t="shared" si="2"/>
        <v>7.01768809</v>
      </c>
    </row>
    <row r="50" spans="1:5" x14ac:dyDescent="0.25">
      <c r="A50" s="9" t="s">
        <v>250</v>
      </c>
      <c r="B50" s="2">
        <v>0.93100000000000005</v>
      </c>
      <c r="C50" s="5">
        <v>0.13600000000000001</v>
      </c>
      <c r="D50" s="1">
        <f t="shared" si="1"/>
        <v>0.79500000000000004</v>
      </c>
      <c r="E50" s="7">
        <f t="shared" si="2"/>
        <v>7.3136902525000007</v>
      </c>
    </row>
    <row r="51" spans="1:5" x14ac:dyDescent="0.25">
      <c r="A51" s="9" t="s">
        <v>252</v>
      </c>
      <c r="B51" s="2">
        <v>1.109</v>
      </c>
      <c r="C51" s="5">
        <v>0.13600000000000001</v>
      </c>
      <c r="D51" s="1">
        <f t="shared" si="1"/>
        <v>0.97299999999999998</v>
      </c>
      <c r="E51" s="7">
        <f t="shared" si="2"/>
        <v>9.5304262109</v>
      </c>
    </row>
    <row r="52" spans="1:5" x14ac:dyDescent="0.25">
      <c r="A52" s="9" t="s">
        <v>254</v>
      </c>
      <c r="B52" s="2">
        <v>0.77800000000000002</v>
      </c>
      <c r="C52" s="5">
        <v>0.13600000000000001</v>
      </c>
      <c r="D52" s="1">
        <f t="shared" si="1"/>
        <v>0.64200000000000002</v>
      </c>
      <c r="E52" s="7">
        <f t="shared" si="2"/>
        <v>5.5613418244000004</v>
      </c>
    </row>
    <row r="53" spans="1:5" x14ac:dyDescent="0.25">
      <c r="A53" s="9" t="s">
        <v>255</v>
      </c>
      <c r="B53" s="2">
        <v>0.59299999999999997</v>
      </c>
      <c r="C53" s="5">
        <v>0.13600000000000001</v>
      </c>
      <c r="D53" s="1">
        <f t="shared" si="1"/>
        <v>0.45699999999999996</v>
      </c>
      <c r="E53" s="7">
        <f t="shared" si="2"/>
        <v>3.6314610628999993</v>
      </c>
    </row>
    <row r="54" spans="1:5" x14ac:dyDescent="0.25">
      <c r="A54" s="9" t="s">
        <v>256</v>
      </c>
      <c r="B54" s="2">
        <v>0.64800000000000002</v>
      </c>
      <c r="C54" s="5">
        <v>0.13600000000000001</v>
      </c>
      <c r="D54" s="1">
        <f t="shared" si="1"/>
        <v>0.51200000000000001</v>
      </c>
      <c r="E54" s="7">
        <f t="shared" si="2"/>
        <v>4.1836013824</v>
      </c>
    </row>
    <row r="55" spans="1:5" x14ac:dyDescent="0.25">
      <c r="A55" s="9" t="s">
        <v>257</v>
      </c>
      <c r="B55" s="2">
        <v>0.56800000000000006</v>
      </c>
      <c r="C55" s="5">
        <v>0.13600000000000001</v>
      </c>
      <c r="D55" s="1">
        <f t="shared" si="1"/>
        <v>0.43200000000000005</v>
      </c>
      <c r="E55" s="7">
        <f t="shared" si="2"/>
        <v>3.3865323904000006</v>
      </c>
    </row>
    <row r="56" spans="1:5" x14ac:dyDescent="0.25">
      <c r="A56" s="9" t="s">
        <v>258</v>
      </c>
      <c r="B56" s="2">
        <v>0.77700000000000002</v>
      </c>
      <c r="C56" s="5">
        <v>0.13600000000000001</v>
      </c>
      <c r="D56" s="1">
        <f t="shared" si="1"/>
        <v>0.64100000000000001</v>
      </c>
      <c r="E56" s="7">
        <f t="shared" si="2"/>
        <v>5.5503539701000006</v>
      </c>
    </row>
    <row r="57" spans="1:5" x14ac:dyDescent="0.25">
      <c r="A57" s="9" t="s">
        <v>259</v>
      </c>
      <c r="B57" s="2">
        <v>0.84399999999999997</v>
      </c>
      <c r="C57" s="5">
        <v>0.13600000000000001</v>
      </c>
      <c r="D57" s="1">
        <f t="shared" si="1"/>
        <v>0.70799999999999996</v>
      </c>
      <c r="E57" s="7">
        <f t="shared" si="2"/>
        <v>6.2999039343999996</v>
      </c>
    </row>
    <row r="58" spans="1:5" x14ac:dyDescent="0.25">
      <c r="A58" s="9" t="s">
        <v>260</v>
      </c>
      <c r="B58" s="2">
        <v>0.79200000000000004</v>
      </c>
      <c r="C58" s="5">
        <v>0.13600000000000001</v>
      </c>
      <c r="D58" s="1">
        <f t="shared" si="1"/>
        <v>0.65600000000000003</v>
      </c>
      <c r="E58" s="7">
        <f t="shared" si="2"/>
        <v>5.7158064256000003</v>
      </c>
    </row>
    <row r="59" spans="1:5" x14ac:dyDescent="0.25">
      <c r="A59" s="9" t="s">
        <v>261</v>
      </c>
      <c r="B59" s="2">
        <v>0.91</v>
      </c>
      <c r="C59" s="5">
        <v>0.13600000000000001</v>
      </c>
      <c r="D59" s="1">
        <f t="shared" si="1"/>
        <v>0.77400000000000002</v>
      </c>
      <c r="E59" s="7">
        <f t="shared" si="2"/>
        <v>7.0647945796</v>
      </c>
    </row>
    <row r="60" spans="1:5" x14ac:dyDescent="0.25">
      <c r="A60" s="9" t="s">
        <v>262</v>
      </c>
      <c r="B60" s="2">
        <v>0.78900000000000003</v>
      </c>
      <c r="C60" s="5">
        <v>0.13600000000000001</v>
      </c>
      <c r="D60" s="1">
        <f t="shared" si="1"/>
        <v>0.65300000000000002</v>
      </c>
      <c r="E60" s="7">
        <f t="shared" si="2"/>
        <v>5.6826071388999999</v>
      </c>
    </row>
    <row r="61" spans="1:5" x14ac:dyDescent="0.25">
      <c r="A61" s="9" t="s">
        <v>263</v>
      </c>
      <c r="B61" s="2">
        <v>0.93400000000000005</v>
      </c>
      <c r="C61" s="5">
        <v>0.13600000000000001</v>
      </c>
      <c r="D61" s="1">
        <f t="shared" si="1"/>
        <v>0.79800000000000004</v>
      </c>
      <c r="E61" s="7">
        <f t="shared" si="2"/>
        <v>7.3494643684000005</v>
      </c>
    </row>
    <row r="62" spans="1:5" x14ac:dyDescent="0.25">
      <c r="A62" s="9" t="s">
        <v>264</v>
      </c>
      <c r="B62" s="2">
        <v>0.82300000000000006</v>
      </c>
      <c r="C62" s="5">
        <v>0.13600000000000001</v>
      </c>
      <c r="D62" s="1">
        <f t="shared" si="1"/>
        <v>0.68700000000000006</v>
      </c>
      <c r="E62" s="7">
        <f t="shared" si="2"/>
        <v>6.0620510149000006</v>
      </c>
    </row>
    <row r="63" spans="1:5" x14ac:dyDescent="0.25">
      <c r="A63" s="9" t="s">
        <v>265</v>
      </c>
      <c r="B63" s="2">
        <v>0.752</v>
      </c>
      <c r="C63" s="5">
        <v>0.13600000000000001</v>
      </c>
      <c r="D63" s="1">
        <f t="shared" si="1"/>
        <v>0.61599999999999999</v>
      </c>
      <c r="E63" s="7">
        <f t="shared" si="2"/>
        <v>5.2776219775999991</v>
      </c>
    </row>
    <row r="64" spans="1:5" x14ac:dyDescent="0.25">
      <c r="A64" s="9" t="s">
        <v>266</v>
      </c>
      <c r="B64" s="2">
        <v>1.0070000000000001</v>
      </c>
      <c r="C64" s="5">
        <v>0.13600000000000001</v>
      </c>
      <c r="D64" s="1">
        <f t="shared" si="1"/>
        <v>0.87100000000000011</v>
      </c>
      <c r="E64" s="7">
        <f t="shared" si="2"/>
        <v>8.2367344661000015</v>
      </c>
    </row>
    <row r="65" spans="1:5" x14ac:dyDescent="0.25">
      <c r="A65" s="9" t="s">
        <v>267</v>
      </c>
      <c r="B65" s="2">
        <v>1.115</v>
      </c>
      <c r="C65" s="5">
        <v>0.13600000000000001</v>
      </c>
      <c r="D65" s="1">
        <f t="shared" si="1"/>
        <v>0.97899999999999998</v>
      </c>
      <c r="E65" s="7">
        <f t="shared" si="2"/>
        <v>9.608484046100001</v>
      </c>
    </row>
    <row r="66" spans="1:5" x14ac:dyDescent="0.25">
      <c r="A66" s="9" t="s">
        <v>268</v>
      </c>
      <c r="B66" s="2">
        <v>0.84099999999999997</v>
      </c>
      <c r="C66" s="5">
        <v>0.13600000000000001</v>
      </c>
      <c r="D66" s="1">
        <f t="shared" si="1"/>
        <v>0.70499999999999996</v>
      </c>
      <c r="E66" s="7">
        <f t="shared" si="2"/>
        <v>6.2657617524999996</v>
      </c>
    </row>
    <row r="67" spans="1:5" x14ac:dyDescent="0.25">
      <c r="A67" s="9" t="s">
        <v>269</v>
      </c>
      <c r="B67" s="2">
        <v>1.224</v>
      </c>
      <c r="C67" s="5">
        <v>0.13600000000000001</v>
      </c>
      <c r="D67" s="1">
        <f t="shared" ref="D67:D98" si="3">(B67-C67)</f>
        <v>1.0880000000000001</v>
      </c>
      <c r="E67" s="7">
        <f t="shared" ref="E67:E98" si="4">(3.0221*D67*D67)+(7.1105*D67)-(0.2492)</f>
        <v>11.064416742400001</v>
      </c>
    </row>
    <row r="68" spans="1:5" x14ac:dyDescent="0.25">
      <c r="A68" s="9" t="s">
        <v>270</v>
      </c>
      <c r="B68" s="2">
        <v>0.95500000000000007</v>
      </c>
      <c r="C68" s="5">
        <v>0.13600000000000001</v>
      </c>
      <c r="D68" s="1">
        <f t="shared" si="3"/>
        <v>0.81900000000000006</v>
      </c>
      <c r="E68" s="7">
        <f t="shared" si="4"/>
        <v>7.6014063181000004</v>
      </c>
    </row>
    <row r="69" spans="1:5" x14ac:dyDescent="0.25">
      <c r="A69" s="9" t="s">
        <v>272</v>
      </c>
      <c r="B69" s="2">
        <v>0.86</v>
      </c>
      <c r="C69" s="5">
        <v>0.13600000000000001</v>
      </c>
      <c r="D69" s="1">
        <f t="shared" si="3"/>
        <v>0.72399999999999998</v>
      </c>
      <c r="E69" s="7">
        <f t="shared" si="4"/>
        <v>6.4829142896</v>
      </c>
    </row>
    <row r="70" spans="1:5" x14ac:dyDescent="0.25">
      <c r="A70" s="9" t="s">
        <v>273</v>
      </c>
      <c r="B70" s="2">
        <v>0.92800000000000005</v>
      </c>
      <c r="C70" s="5">
        <v>0.13600000000000001</v>
      </c>
      <c r="D70" s="1">
        <f t="shared" si="3"/>
        <v>0.79200000000000004</v>
      </c>
      <c r="E70" s="7">
        <f t="shared" si="4"/>
        <v>7.2779705344000005</v>
      </c>
    </row>
    <row r="71" spans="1:5" x14ac:dyDescent="0.25">
      <c r="A71" s="9" t="s">
        <v>274</v>
      </c>
      <c r="B71" s="2">
        <v>0.81900000000000006</v>
      </c>
      <c r="C71" s="5">
        <v>0.13600000000000001</v>
      </c>
      <c r="D71" s="1">
        <f t="shared" si="3"/>
        <v>0.68300000000000005</v>
      </c>
      <c r="E71" s="7">
        <f t="shared" si="4"/>
        <v>6.0170479069000002</v>
      </c>
    </row>
    <row r="72" spans="1:5" x14ac:dyDescent="0.25">
      <c r="A72" s="9" t="s">
        <v>275</v>
      </c>
      <c r="B72" s="2">
        <v>0.81700000000000006</v>
      </c>
      <c r="C72" s="5">
        <v>0.13600000000000001</v>
      </c>
      <c r="D72" s="1">
        <f t="shared" si="3"/>
        <v>0.68100000000000005</v>
      </c>
      <c r="E72" s="7">
        <f t="shared" si="4"/>
        <v>5.9945826181000008</v>
      </c>
    </row>
    <row r="73" spans="1:5" x14ac:dyDescent="0.25">
      <c r="A73" s="9" t="s">
        <v>276</v>
      </c>
      <c r="B73" s="2">
        <v>1.1220000000000001</v>
      </c>
      <c r="C73" s="5">
        <v>0.13600000000000001</v>
      </c>
      <c r="D73" s="1">
        <f t="shared" si="3"/>
        <v>0.9860000000000001</v>
      </c>
      <c r="E73" s="7">
        <f t="shared" si="4"/>
        <v>9.6998265316000012</v>
      </c>
    </row>
    <row r="74" spans="1:5" x14ac:dyDescent="0.25">
      <c r="A74" s="9" t="s">
        <v>277</v>
      </c>
      <c r="B74" s="2">
        <v>0.82900000000000007</v>
      </c>
      <c r="C74" s="5">
        <v>0.13600000000000001</v>
      </c>
      <c r="D74" s="1">
        <f t="shared" si="3"/>
        <v>0.69300000000000006</v>
      </c>
      <c r="E74" s="7">
        <f t="shared" si="4"/>
        <v>6.1297370029000007</v>
      </c>
    </row>
    <row r="75" spans="1:5" x14ac:dyDescent="0.25">
      <c r="A75" s="9" t="s">
        <v>278</v>
      </c>
      <c r="B75" s="2">
        <v>1.0509999999999999</v>
      </c>
      <c r="C75" s="5">
        <v>0.13600000000000001</v>
      </c>
      <c r="D75" s="1">
        <f t="shared" si="3"/>
        <v>0.91499999999999992</v>
      </c>
      <c r="E75" s="7">
        <f t="shared" si="4"/>
        <v>8.7870851724999994</v>
      </c>
    </row>
    <row r="76" spans="1:5" x14ac:dyDescent="0.25">
      <c r="A76" s="9" t="s">
        <v>279</v>
      </c>
      <c r="B76" s="2">
        <v>0.91</v>
      </c>
      <c r="C76" s="5">
        <v>0.13600000000000001</v>
      </c>
      <c r="D76" s="1">
        <f t="shared" si="3"/>
        <v>0.77400000000000002</v>
      </c>
      <c r="E76" s="7">
        <f t="shared" si="4"/>
        <v>7.0647945796</v>
      </c>
    </row>
    <row r="77" spans="1:5" x14ac:dyDescent="0.25">
      <c r="A77" s="9" t="s">
        <v>280</v>
      </c>
      <c r="B77" s="2">
        <v>0.62</v>
      </c>
      <c r="C77" s="5">
        <v>0.13600000000000001</v>
      </c>
      <c r="D77" s="1">
        <f t="shared" si="3"/>
        <v>0.48399999999999999</v>
      </c>
      <c r="E77" s="7">
        <f t="shared" si="4"/>
        <v>3.9002270575999995</v>
      </c>
    </row>
    <row r="78" spans="1:5" x14ac:dyDescent="0.25">
      <c r="A78" s="9" t="s">
        <v>281</v>
      </c>
      <c r="B78" s="2">
        <v>0.48799999999999999</v>
      </c>
      <c r="C78" s="5">
        <v>0.13600000000000001</v>
      </c>
      <c r="D78" s="1">
        <f t="shared" si="3"/>
        <v>0.35199999999999998</v>
      </c>
      <c r="E78" s="7">
        <f t="shared" si="4"/>
        <v>2.6281462783999996</v>
      </c>
    </row>
    <row r="79" spans="1:5" x14ac:dyDescent="0.25">
      <c r="A79" s="9" t="s">
        <v>282</v>
      </c>
      <c r="B79" s="2">
        <v>0.498</v>
      </c>
      <c r="C79" s="5">
        <v>0.13600000000000001</v>
      </c>
      <c r="D79" s="1">
        <f t="shared" si="3"/>
        <v>0.36199999999999999</v>
      </c>
      <c r="E79" s="7">
        <f t="shared" si="4"/>
        <v>2.7208290723999999</v>
      </c>
    </row>
    <row r="80" spans="1:5" x14ac:dyDescent="0.25">
      <c r="A80" s="9" t="s">
        <v>283</v>
      </c>
      <c r="B80" s="2">
        <v>0.60499999999999998</v>
      </c>
      <c r="C80" s="5">
        <v>0.13600000000000001</v>
      </c>
      <c r="D80" s="1">
        <f t="shared" si="3"/>
        <v>0.46899999999999997</v>
      </c>
      <c r="E80" s="7">
        <f t="shared" si="4"/>
        <v>3.7503686380999994</v>
      </c>
    </row>
    <row r="81" spans="1:5" x14ac:dyDescent="0.25">
      <c r="A81" s="9" t="s">
        <v>284</v>
      </c>
      <c r="B81" s="2">
        <v>0.69500000000000006</v>
      </c>
      <c r="C81" s="5">
        <v>0.13600000000000001</v>
      </c>
      <c r="D81" s="1">
        <f t="shared" si="3"/>
        <v>0.55900000000000005</v>
      </c>
      <c r="E81" s="7">
        <f t="shared" si="4"/>
        <v>4.6699183301000007</v>
      </c>
    </row>
    <row r="82" spans="1:5" x14ac:dyDescent="0.25">
      <c r="A82" s="9" t="s">
        <v>285</v>
      </c>
      <c r="B82" s="2">
        <v>0.59899999999999998</v>
      </c>
      <c r="C82" s="5">
        <v>0.13600000000000001</v>
      </c>
      <c r="D82" s="1">
        <f t="shared" si="3"/>
        <v>0.46299999999999997</v>
      </c>
      <c r="E82" s="7">
        <f t="shared" si="4"/>
        <v>3.6908060548999995</v>
      </c>
    </row>
    <row r="83" spans="1:5" x14ac:dyDescent="0.25">
      <c r="A83" s="9" t="s">
        <v>286</v>
      </c>
      <c r="B83" s="2">
        <v>0.67100000000000004</v>
      </c>
      <c r="C83" s="5">
        <v>0.13600000000000001</v>
      </c>
      <c r="D83" s="1">
        <f t="shared" si="3"/>
        <v>0.53500000000000003</v>
      </c>
      <c r="E83" s="7">
        <f t="shared" si="4"/>
        <v>4.4199180725000007</v>
      </c>
    </row>
    <row r="84" spans="1:5" x14ac:dyDescent="0.25">
      <c r="A84" s="9" t="s">
        <v>125</v>
      </c>
      <c r="B84" s="2">
        <v>0.71799999999999997</v>
      </c>
      <c r="C84" s="5">
        <v>0.13600000000000001</v>
      </c>
      <c r="D84" s="1">
        <f t="shared" si="3"/>
        <v>0.58199999999999996</v>
      </c>
      <c r="E84" s="7">
        <f t="shared" si="4"/>
        <v>4.9127688003999994</v>
      </c>
    </row>
    <row r="85" spans="1:5" x14ac:dyDescent="0.25">
      <c r="A85" s="9" t="s">
        <v>126</v>
      </c>
      <c r="B85" s="2">
        <v>1.1970000000000001</v>
      </c>
      <c r="C85" s="5">
        <v>0.13600000000000001</v>
      </c>
      <c r="D85" s="1">
        <f t="shared" si="3"/>
        <v>1.0609999999999999</v>
      </c>
      <c r="E85" s="7">
        <f t="shared" si="4"/>
        <v>10.6970819341</v>
      </c>
    </row>
    <row r="86" spans="1:5" x14ac:dyDescent="0.25">
      <c r="A86" s="9" t="s">
        <v>127</v>
      </c>
      <c r="B86" s="2">
        <v>1.0349999999999999</v>
      </c>
      <c r="C86" s="5">
        <v>0.13600000000000001</v>
      </c>
      <c r="D86" s="1">
        <f t="shared" si="3"/>
        <v>0.89899999999999991</v>
      </c>
      <c r="E86" s="7">
        <f t="shared" si="4"/>
        <v>8.5856037420999982</v>
      </c>
    </row>
    <row r="87" spans="1:5" x14ac:dyDescent="0.25">
      <c r="A87" s="9" t="s">
        <v>128</v>
      </c>
      <c r="B87" s="2">
        <v>1.2690000000000001</v>
      </c>
      <c r="C87" s="5">
        <v>0.13600000000000001</v>
      </c>
      <c r="D87" s="1">
        <f t="shared" si="3"/>
        <v>1.133</v>
      </c>
      <c r="E87" s="7">
        <f t="shared" si="4"/>
        <v>11.6864330269</v>
      </c>
    </row>
    <row r="88" spans="1:5" x14ac:dyDescent="0.25">
      <c r="A88" s="9" t="s">
        <v>129</v>
      </c>
      <c r="B88" s="2">
        <v>1.085</v>
      </c>
      <c r="C88" s="5">
        <v>0.13600000000000001</v>
      </c>
      <c r="D88" s="1">
        <f t="shared" si="3"/>
        <v>0.94899999999999995</v>
      </c>
      <c r="E88" s="7">
        <f t="shared" si="4"/>
        <v>9.2203707820999998</v>
      </c>
    </row>
    <row r="89" spans="1:5" x14ac:dyDescent="0.25">
      <c r="A89" s="9" t="s">
        <v>130</v>
      </c>
      <c r="B89" s="2">
        <v>1.089</v>
      </c>
      <c r="C89" s="5">
        <v>0.13600000000000001</v>
      </c>
      <c r="D89" s="1">
        <f t="shared" si="3"/>
        <v>0.95299999999999996</v>
      </c>
      <c r="E89" s="7">
        <f t="shared" si="4"/>
        <v>9.2718049188999991</v>
      </c>
    </row>
    <row r="90" spans="1:5" x14ac:dyDescent="0.25">
      <c r="A90" s="9" t="s">
        <v>131</v>
      </c>
      <c r="B90" s="2">
        <v>1.042</v>
      </c>
      <c r="C90" s="5">
        <v>0.13600000000000001</v>
      </c>
      <c r="D90" s="1">
        <f t="shared" si="3"/>
        <v>0.90600000000000003</v>
      </c>
      <c r="E90" s="7">
        <f t="shared" si="4"/>
        <v>8.6735614755999997</v>
      </c>
    </row>
    <row r="91" spans="1:5" x14ac:dyDescent="0.25">
      <c r="A91" s="9" t="s">
        <v>132</v>
      </c>
      <c r="B91" s="2">
        <v>1.3149999999999999</v>
      </c>
      <c r="C91" s="5">
        <v>0.13600000000000001</v>
      </c>
      <c r="D91" s="1">
        <f t="shared" si="3"/>
        <v>1.1789999999999998</v>
      </c>
      <c r="E91" s="7">
        <f t="shared" si="4"/>
        <v>12.334922406099997</v>
      </c>
    </row>
    <row r="92" spans="1:5" x14ac:dyDescent="0.25">
      <c r="A92" s="9" t="s">
        <v>133</v>
      </c>
      <c r="B92" s="2">
        <v>1.046</v>
      </c>
      <c r="C92" s="5">
        <v>0.13600000000000001</v>
      </c>
      <c r="D92" s="1">
        <f t="shared" si="3"/>
        <v>0.91</v>
      </c>
      <c r="E92" s="7">
        <f t="shared" si="4"/>
        <v>8.7239560100000002</v>
      </c>
    </row>
    <row r="93" spans="1:5" x14ac:dyDescent="0.25">
      <c r="A93" s="9" t="s">
        <v>134</v>
      </c>
      <c r="B93" s="2">
        <v>1.107</v>
      </c>
      <c r="C93" s="5">
        <v>0.13600000000000001</v>
      </c>
      <c r="D93" s="1">
        <f t="shared" si="3"/>
        <v>0.97099999999999997</v>
      </c>
      <c r="E93" s="7">
        <f t="shared" si="4"/>
        <v>9.5044552860999989</v>
      </c>
    </row>
    <row r="94" spans="1:5" x14ac:dyDescent="0.25">
      <c r="A94" s="9" t="s">
        <v>135</v>
      </c>
      <c r="B94" s="2">
        <v>0.97</v>
      </c>
      <c r="C94" s="5">
        <v>0.13600000000000001</v>
      </c>
      <c r="D94" s="1">
        <f t="shared" si="3"/>
        <v>0.83399999999999996</v>
      </c>
      <c r="E94" s="7">
        <f t="shared" si="4"/>
        <v>7.7829967876000001</v>
      </c>
    </row>
    <row r="95" spans="1:5" x14ac:dyDescent="0.25">
      <c r="A95" s="9" t="s">
        <v>137</v>
      </c>
      <c r="B95" s="2">
        <v>0.95400000000000007</v>
      </c>
      <c r="C95" s="5">
        <v>0.13600000000000001</v>
      </c>
      <c r="D95" s="1">
        <f t="shared" si="3"/>
        <v>0.81800000000000006</v>
      </c>
      <c r="E95" s="7">
        <f t="shared" si="4"/>
        <v>7.5893486404000008</v>
      </c>
    </row>
    <row r="96" spans="1:5" x14ac:dyDescent="0.25">
      <c r="A96" s="9" t="s">
        <v>138</v>
      </c>
      <c r="B96" s="2">
        <v>0.93800000000000006</v>
      </c>
      <c r="C96" s="5">
        <v>0.13600000000000001</v>
      </c>
      <c r="D96" s="1">
        <f t="shared" si="3"/>
        <v>0.80200000000000005</v>
      </c>
      <c r="E96" s="7">
        <f t="shared" si="4"/>
        <v>7.3972478084000004</v>
      </c>
    </row>
    <row r="97" spans="1:5" x14ac:dyDescent="0.25">
      <c r="A97" s="9" t="s">
        <v>139</v>
      </c>
      <c r="B97" s="2">
        <v>1.095</v>
      </c>
      <c r="C97" s="5">
        <v>0.13600000000000001</v>
      </c>
      <c r="D97" s="1">
        <f t="shared" si="3"/>
        <v>0.95899999999999996</v>
      </c>
      <c r="E97" s="7">
        <f t="shared" si="4"/>
        <v>9.3491374500999989</v>
      </c>
    </row>
    <row r="98" spans="1:5" x14ac:dyDescent="0.25">
      <c r="A98" s="9" t="s">
        <v>140</v>
      </c>
      <c r="B98" s="2">
        <v>1.19</v>
      </c>
      <c r="C98" s="5">
        <v>0.13600000000000001</v>
      </c>
      <c r="D98" s="1">
        <f t="shared" si="3"/>
        <v>1.0539999999999998</v>
      </c>
      <c r="E98" s="7">
        <f t="shared" si="4"/>
        <v>10.602566243599997</v>
      </c>
    </row>
    <row r="99" spans="1:5" x14ac:dyDescent="0.25">
      <c r="A99" s="9" t="s">
        <v>141</v>
      </c>
      <c r="B99" s="2">
        <v>1.3820000000000001</v>
      </c>
      <c r="C99" s="5">
        <v>0.13600000000000001</v>
      </c>
      <c r="D99" s="1">
        <f t="shared" ref="D99:D130" si="5">(B99-C99)</f>
        <v>1.246</v>
      </c>
      <c r="E99" s="7">
        <f t="shared" ref="E99:E130" si="6">(3.0221*D99*D99)+(7.1105*D99)-(0.2492)</f>
        <v>13.3023416036</v>
      </c>
    </row>
    <row r="100" spans="1:5" x14ac:dyDescent="0.25">
      <c r="A100" s="9" t="s">
        <v>143</v>
      </c>
      <c r="B100" s="2">
        <v>1.08</v>
      </c>
      <c r="C100" s="5">
        <v>0.13600000000000001</v>
      </c>
      <c r="D100" s="1">
        <f t="shared" si="5"/>
        <v>0.94400000000000006</v>
      </c>
      <c r="E100" s="7">
        <f t="shared" si="6"/>
        <v>9.1562141056000019</v>
      </c>
    </row>
    <row r="101" spans="1:5" x14ac:dyDescent="0.25">
      <c r="A101" s="9" t="s">
        <v>145</v>
      </c>
      <c r="B101" s="2">
        <v>0.97799999999999998</v>
      </c>
      <c r="C101" s="5">
        <v>0.13600000000000001</v>
      </c>
      <c r="D101" s="1">
        <f t="shared" si="5"/>
        <v>0.84199999999999997</v>
      </c>
      <c r="E101" s="7">
        <f t="shared" si="6"/>
        <v>7.8804011043999989</v>
      </c>
    </row>
    <row r="102" spans="1:5" x14ac:dyDescent="0.25">
      <c r="A102" s="9" t="s">
        <v>146</v>
      </c>
      <c r="B102" s="2">
        <v>0.98699999999999999</v>
      </c>
      <c r="C102" s="5">
        <v>0.13600000000000001</v>
      </c>
      <c r="D102" s="1">
        <f t="shared" si="5"/>
        <v>0.85099999999999998</v>
      </c>
      <c r="E102" s="7">
        <f t="shared" si="6"/>
        <v>7.9904433421000007</v>
      </c>
    </row>
    <row r="103" spans="1:5" x14ac:dyDescent="0.25">
      <c r="A103" s="9" t="s">
        <v>147</v>
      </c>
      <c r="B103" s="2">
        <v>0.875</v>
      </c>
      <c r="C103" s="5">
        <v>0.13600000000000001</v>
      </c>
      <c r="D103" s="1">
        <f t="shared" si="5"/>
        <v>0.73899999999999999</v>
      </c>
      <c r="E103" s="7">
        <f t="shared" si="6"/>
        <v>6.6558917740999997</v>
      </c>
    </row>
    <row r="104" spans="1:5" x14ac:dyDescent="0.25">
      <c r="A104" s="9" t="s">
        <v>148</v>
      </c>
      <c r="B104" s="2">
        <v>0.873</v>
      </c>
      <c r="C104" s="5">
        <v>0.13600000000000001</v>
      </c>
      <c r="D104" s="1">
        <f t="shared" si="5"/>
        <v>0.73699999999999999</v>
      </c>
      <c r="E104" s="7">
        <f t="shared" si="6"/>
        <v>6.6327495348999994</v>
      </c>
    </row>
    <row r="105" spans="1:5" x14ac:dyDescent="0.25">
      <c r="A105" s="9" t="s">
        <v>149</v>
      </c>
      <c r="B105" s="2">
        <v>1.0429999999999999</v>
      </c>
      <c r="C105" s="5">
        <v>0.13600000000000001</v>
      </c>
      <c r="D105" s="1">
        <f t="shared" si="5"/>
        <v>0.90699999999999992</v>
      </c>
      <c r="E105" s="7">
        <f t="shared" si="6"/>
        <v>8.6861510428999988</v>
      </c>
    </row>
    <row r="106" spans="1:5" x14ac:dyDescent="0.25">
      <c r="A106" s="9" t="s">
        <v>150</v>
      </c>
      <c r="B106" s="2">
        <v>0.874</v>
      </c>
      <c r="C106" s="5">
        <v>0.13600000000000001</v>
      </c>
      <c r="D106" s="1">
        <f t="shared" si="5"/>
        <v>0.73799999999999999</v>
      </c>
      <c r="E106" s="7">
        <f t="shared" si="6"/>
        <v>6.6443176324</v>
      </c>
    </row>
    <row r="107" spans="1:5" x14ac:dyDescent="0.25">
      <c r="A107" s="9" t="s">
        <v>151</v>
      </c>
      <c r="B107" s="2">
        <v>1.244</v>
      </c>
      <c r="C107" s="5">
        <v>0.13600000000000001</v>
      </c>
      <c r="D107" s="1">
        <f t="shared" si="5"/>
        <v>1.1080000000000001</v>
      </c>
      <c r="E107" s="7">
        <f t="shared" si="6"/>
        <v>11.3393573744</v>
      </c>
    </row>
    <row r="108" spans="1:5" x14ac:dyDescent="0.25">
      <c r="A108" s="9" t="s">
        <v>152</v>
      </c>
      <c r="B108" s="2">
        <v>1.149</v>
      </c>
      <c r="C108" s="5">
        <v>0.13600000000000001</v>
      </c>
      <c r="D108" s="1">
        <f t="shared" si="5"/>
        <v>1.0129999999999999</v>
      </c>
      <c r="E108" s="7">
        <f t="shared" si="6"/>
        <v>10.054921834899998</v>
      </c>
    </row>
    <row r="109" spans="1:5" x14ac:dyDescent="0.25">
      <c r="A109" s="9" t="s">
        <v>153</v>
      </c>
      <c r="B109" s="2">
        <v>1.3900000000000001</v>
      </c>
      <c r="C109" s="5">
        <v>0.13600000000000001</v>
      </c>
      <c r="D109" s="1">
        <f t="shared" si="5"/>
        <v>1.254</v>
      </c>
      <c r="E109" s="7">
        <f t="shared" si="6"/>
        <v>13.419667603600001</v>
      </c>
    </row>
    <row r="110" spans="1:5" x14ac:dyDescent="0.25">
      <c r="A110" s="9" t="s">
        <v>154</v>
      </c>
      <c r="B110" s="2">
        <v>1.129</v>
      </c>
      <c r="C110" s="5">
        <v>0.13600000000000001</v>
      </c>
      <c r="D110" s="1">
        <f t="shared" si="5"/>
        <v>0.99299999999999999</v>
      </c>
      <c r="E110" s="7">
        <f t="shared" si="6"/>
        <v>9.7914651828999997</v>
      </c>
    </row>
    <row r="111" spans="1:5" x14ac:dyDescent="0.25">
      <c r="A111" s="9" t="s">
        <v>155</v>
      </c>
      <c r="B111" s="2">
        <v>0.95100000000000007</v>
      </c>
      <c r="C111" s="5">
        <v>0.13600000000000001</v>
      </c>
      <c r="D111" s="1">
        <f t="shared" si="5"/>
        <v>0.81500000000000006</v>
      </c>
      <c r="E111" s="7">
        <f t="shared" si="6"/>
        <v>7.5532118725000004</v>
      </c>
    </row>
    <row r="112" spans="1:5" x14ac:dyDescent="0.25">
      <c r="A112" s="9" t="s">
        <v>156</v>
      </c>
      <c r="B112" s="2">
        <v>0.91300000000000003</v>
      </c>
      <c r="C112" s="5">
        <v>0.13600000000000001</v>
      </c>
      <c r="D112" s="1">
        <f t="shared" si="5"/>
        <v>0.77700000000000002</v>
      </c>
      <c r="E112" s="7">
        <f t="shared" si="6"/>
        <v>7.1001879109000008</v>
      </c>
    </row>
    <row r="113" spans="1:5" x14ac:dyDescent="0.25">
      <c r="A113" s="9" t="s">
        <v>157</v>
      </c>
      <c r="B113" s="2">
        <v>1.087</v>
      </c>
      <c r="C113" s="5">
        <v>0.13600000000000001</v>
      </c>
      <c r="D113" s="1">
        <f t="shared" si="5"/>
        <v>0.95099999999999996</v>
      </c>
      <c r="E113" s="7">
        <f t="shared" si="6"/>
        <v>9.2460757620999985</v>
      </c>
    </row>
    <row r="114" spans="1:5" x14ac:dyDescent="0.25">
      <c r="A114" s="9" t="s">
        <v>158</v>
      </c>
      <c r="B114" s="2">
        <v>1.1280000000000001</v>
      </c>
      <c r="C114" s="5">
        <v>0.13600000000000001</v>
      </c>
      <c r="D114" s="1">
        <f t="shared" si="5"/>
        <v>0.9920000000000001</v>
      </c>
      <c r="E114" s="7">
        <f t="shared" si="6"/>
        <v>9.7783558144000011</v>
      </c>
    </row>
    <row r="115" spans="1:5" x14ac:dyDescent="0.25">
      <c r="A115" s="9" t="s">
        <v>159</v>
      </c>
      <c r="B115" s="2">
        <v>1.1859999999999999</v>
      </c>
      <c r="C115" s="5">
        <v>0.13600000000000001</v>
      </c>
      <c r="D115" s="1">
        <f t="shared" si="5"/>
        <v>1.0499999999999998</v>
      </c>
      <c r="E115" s="7">
        <f t="shared" si="6"/>
        <v>10.548690249999998</v>
      </c>
    </row>
    <row r="116" spans="1:5" x14ac:dyDescent="0.25">
      <c r="A116" s="9" t="s">
        <v>160</v>
      </c>
      <c r="B116" s="2">
        <v>1.1819999999999999</v>
      </c>
      <c r="C116" s="5">
        <v>0.13600000000000001</v>
      </c>
      <c r="D116" s="1">
        <f t="shared" si="5"/>
        <v>1.0459999999999998</v>
      </c>
      <c r="E116" s="7">
        <f t="shared" si="6"/>
        <v>10.494910963599997</v>
      </c>
    </row>
    <row r="117" spans="1:5" x14ac:dyDescent="0.25">
      <c r="A117" s="9" t="s">
        <v>161</v>
      </c>
      <c r="B117" s="2">
        <v>1.167</v>
      </c>
      <c r="C117" s="5">
        <v>0.13600000000000001</v>
      </c>
      <c r="D117" s="1">
        <f t="shared" si="5"/>
        <v>1.0310000000000001</v>
      </c>
      <c r="E117" s="7">
        <f t="shared" si="6"/>
        <v>10.294099938100002</v>
      </c>
    </row>
    <row r="118" spans="1:5" x14ac:dyDescent="0.25">
      <c r="A118" s="9" t="s">
        <v>164</v>
      </c>
      <c r="B118" s="2">
        <v>0.89</v>
      </c>
      <c r="C118" s="5">
        <v>0.13600000000000001</v>
      </c>
      <c r="D118" s="1">
        <f t="shared" si="5"/>
        <v>0.754</v>
      </c>
      <c r="E118" s="7">
        <f t="shared" si="6"/>
        <v>6.8302292036000001</v>
      </c>
    </row>
    <row r="119" spans="1:5" x14ac:dyDescent="0.25">
      <c r="A119" s="9" t="s">
        <v>165</v>
      </c>
      <c r="B119" s="2">
        <v>1.0050000000000001</v>
      </c>
      <c r="C119" s="5">
        <v>0.13600000000000001</v>
      </c>
      <c r="D119" s="1">
        <f t="shared" si="5"/>
        <v>0.86900000000000011</v>
      </c>
      <c r="E119" s="7">
        <f t="shared" si="6"/>
        <v>8.211996558100001</v>
      </c>
    </row>
    <row r="120" spans="1:5" x14ac:dyDescent="0.25">
      <c r="A120" s="9" t="s">
        <v>166</v>
      </c>
      <c r="B120" s="2">
        <v>1.0509999999999999</v>
      </c>
      <c r="C120" s="5">
        <v>0.13600000000000001</v>
      </c>
      <c r="D120" s="1">
        <f t="shared" si="5"/>
        <v>0.91499999999999992</v>
      </c>
      <c r="E120" s="7">
        <f t="shared" si="6"/>
        <v>8.7870851724999994</v>
      </c>
    </row>
    <row r="121" spans="1:5" x14ac:dyDescent="0.25">
      <c r="A121" s="9" t="s">
        <v>167</v>
      </c>
      <c r="B121" s="2">
        <v>1.0629999999999999</v>
      </c>
      <c r="C121" s="5">
        <v>0.13600000000000001</v>
      </c>
      <c r="D121" s="1">
        <f t="shared" si="5"/>
        <v>0.92699999999999994</v>
      </c>
      <c r="E121" s="7">
        <f t="shared" si="6"/>
        <v>8.9392116708999989</v>
      </c>
    </row>
    <row r="122" spans="1:5" x14ac:dyDescent="0.25">
      <c r="A122" s="9" t="s">
        <v>168</v>
      </c>
      <c r="B122" s="2">
        <v>1.0249999999999999</v>
      </c>
      <c r="C122" s="5">
        <v>0.13600000000000001</v>
      </c>
      <c r="D122" s="1">
        <f t="shared" si="5"/>
        <v>0.8889999999999999</v>
      </c>
      <c r="E122" s="7">
        <f t="shared" si="6"/>
        <v>8.4604635940999984</v>
      </c>
    </row>
    <row r="123" spans="1:5" x14ac:dyDescent="0.25">
      <c r="A123" s="9" t="s">
        <v>169</v>
      </c>
      <c r="B123" s="2">
        <v>1.0649999999999999</v>
      </c>
      <c r="C123" s="5">
        <v>0.13600000000000001</v>
      </c>
      <c r="D123" s="1">
        <f t="shared" si="5"/>
        <v>0.92899999999999994</v>
      </c>
      <c r="E123" s="7">
        <f t="shared" si="6"/>
        <v>8.9646507061000005</v>
      </c>
    </row>
    <row r="124" spans="1:5" x14ac:dyDescent="0.25">
      <c r="A124" s="9" t="s">
        <v>170</v>
      </c>
      <c r="B124" s="2">
        <v>0.78200000000000003</v>
      </c>
      <c r="C124" s="5">
        <v>0.13600000000000001</v>
      </c>
      <c r="D124" s="1">
        <f t="shared" si="5"/>
        <v>0.64600000000000002</v>
      </c>
      <c r="E124" s="7">
        <f t="shared" si="6"/>
        <v>5.6053536836000006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7"/>
  <sheetViews>
    <sheetView workbookViewId="0">
      <selection activeCell="H3" sqref="H3"/>
    </sheetView>
  </sheetViews>
  <sheetFormatPr defaultRowHeight="15" x14ac:dyDescent="0.25"/>
  <cols>
    <col min="1" max="1" width="23.42578125" customWidth="1"/>
    <col min="2" max="2" width="17.28515625" customWidth="1"/>
    <col min="3" max="3" width="16.7109375" customWidth="1"/>
    <col min="4" max="4" width="14.85546875" customWidth="1"/>
  </cols>
  <sheetData>
    <row r="1" spans="1:4" x14ac:dyDescent="0.25">
      <c r="A1" s="6" t="s">
        <v>15</v>
      </c>
      <c r="B1" s="6" t="s">
        <v>16</v>
      </c>
      <c r="C1" s="6" t="s">
        <v>17</v>
      </c>
      <c r="D1" s="6" t="s">
        <v>18</v>
      </c>
    </row>
    <row r="2" spans="1:4" x14ac:dyDescent="0.25">
      <c r="A2" s="11" t="s">
        <v>19</v>
      </c>
      <c r="B2" s="12">
        <v>1.57</v>
      </c>
      <c r="C2" s="12">
        <v>19.600000000000001</v>
      </c>
      <c r="D2" s="13">
        <f t="shared" ref="D2:D65" si="0">(C2/(B2*1000))*100</f>
        <v>1.2484076433121021</v>
      </c>
    </row>
    <row r="3" spans="1:4" x14ac:dyDescent="0.25">
      <c r="A3" s="11" t="s">
        <v>20</v>
      </c>
      <c r="B3" s="12">
        <v>1.58</v>
      </c>
      <c r="C3" s="12">
        <v>7.4</v>
      </c>
      <c r="D3" s="13">
        <f t="shared" si="0"/>
        <v>0.46835443037974683</v>
      </c>
    </row>
    <row r="4" spans="1:4" x14ac:dyDescent="0.25">
      <c r="A4" s="11" t="s">
        <v>21</v>
      </c>
      <c r="B4" s="12">
        <v>1.73</v>
      </c>
      <c r="C4" s="12">
        <v>2.0699999999999998</v>
      </c>
      <c r="D4" s="13">
        <f t="shared" si="0"/>
        <v>0.11965317919075144</v>
      </c>
    </row>
    <row r="5" spans="1:4" x14ac:dyDescent="0.25">
      <c r="A5" s="11" t="s">
        <v>22</v>
      </c>
      <c r="B5" s="12">
        <v>1.76</v>
      </c>
      <c r="C5" s="12">
        <v>9.41</v>
      </c>
      <c r="D5" s="13">
        <f t="shared" si="0"/>
        <v>0.53465909090909092</v>
      </c>
    </row>
    <row r="6" spans="1:4" x14ac:dyDescent="0.25">
      <c r="A6" s="11" t="s">
        <v>23</v>
      </c>
      <c r="B6" s="12">
        <v>1.36</v>
      </c>
      <c r="C6" s="12">
        <v>2.31</v>
      </c>
      <c r="D6" s="13">
        <f t="shared" si="0"/>
        <v>0.1698529411764706</v>
      </c>
    </row>
    <row r="7" spans="1:4" x14ac:dyDescent="0.25">
      <c r="A7" s="11" t="s">
        <v>24</v>
      </c>
      <c r="B7" s="12">
        <v>1.46</v>
      </c>
      <c r="C7" s="12">
        <v>9.91</v>
      </c>
      <c r="D7" s="13">
        <f t="shared" si="0"/>
        <v>0.67876712328767119</v>
      </c>
    </row>
    <row r="8" spans="1:4" x14ac:dyDescent="0.25">
      <c r="A8" s="11" t="s">
        <v>25</v>
      </c>
      <c r="B8" s="12">
        <v>1.63</v>
      </c>
      <c r="C8" s="12">
        <v>9.9700000000000006</v>
      </c>
      <c r="D8" s="13">
        <f t="shared" si="0"/>
        <v>0.61165644171779143</v>
      </c>
    </row>
    <row r="9" spans="1:4" x14ac:dyDescent="0.25">
      <c r="A9" s="11" t="s">
        <v>26</v>
      </c>
      <c r="B9" s="12">
        <v>1.9</v>
      </c>
      <c r="C9" s="12">
        <v>25.1</v>
      </c>
      <c r="D9" s="13">
        <f t="shared" si="0"/>
        <v>1.3210526315789475</v>
      </c>
    </row>
    <row r="10" spans="1:4" x14ac:dyDescent="0.25">
      <c r="A10" s="11" t="s">
        <v>27</v>
      </c>
      <c r="B10" s="12">
        <v>1.77</v>
      </c>
      <c r="C10" s="12">
        <v>34.5</v>
      </c>
      <c r="D10" s="13">
        <f t="shared" si="0"/>
        <v>1.9491525423728815</v>
      </c>
    </row>
    <row r="11" spans="1:4" x14ac:dyDescent="0.25">
      <c r="A11" s="11" t="s">
        <v>28</v>
      </c>
      <c r="B11" s="12">
        <v>1.59</v>
      </c>
      <c r="C11" s="12">
        <v>13.3</v>
      </c>
      <c r="D11" s="13">
        <f t="shared" si="0"/>
        <v>0.8364779874213838</v>
      </c>
    </row>
    <row r="12" spans="1:4" x14ac:dyDescent="0.25">
      <c r="A12" s="11" t="s">
        <v>29</v>
      </c>
      <c r="B12" s="12">
        <v>1.21</v>
      </c>
      <c r="C12" s="12">
        <v>12.9</v>
      </c>
      <c r="D12" s="13">
        <f t="shared" si="0"/>
        <v>1.0661157024793388</v>
      </c>
    </row>
    <row r="13" spans="1:4" x14ac:dyDescent="0.25">
      <c r="A13" s="11" t="s">
        <v>30</v>
      </c>
      <c r="B13" s="12">
        <v>1.45</v>
      </c>
      <c r="C13" s="12">
        <v>9.77</v>
      </c>
      <c r="D13" s="13">
        <f t="shared" si="0"/>
        <v>0.67379310344827581</v>
      </c>
    </row>
    <row r="14" spans="1:4" x14ac:dyDescent="0.25">
      <c r="A14" s="11" t="s">
        <v>31</v>
      </c>
      <c r="B14" s="12">
        <v>1.39</v>
      </c>
      <c r="C14" s="12">
        <v>10.08</v>
      </c>
      <c r="D14" s="13">
        <f t="shared" si="0"/>
        <v>0.72517985611510793</v>
      </c>
    </row>
    <row r="15" spans="1:4" x14ac:dyDescent="0.25">
      <c r="A15" s="11" t="s">
        <v>32</v>
      </c>
      <c r="B15" s="12">
        <v>1.32</v>
      </c>
      <c r="C15" s="12">
        <v>13.2</v>
      </c>
      <c r="D15" s="13">
        <f t="shared" si="0"/>
        <v>1</v>
      </c>
    </row>
    <row r="16" spans="1:4" x14ac:dyDescent="0.25">
      <c r="A16" s="11" t="s">
        <v>33</v>
      </c>
      <c r="B16" s="12">
        <v>1.45</v>
      </c>
      <c r="C16" s="12">
        <v>6.99</v>
      </c>
      <c r="D16" s="13">
        <f t="shared" si="0"/>
        <v>0.48206896551724143</v>
      </c>
    </row>
    <row r="17" spans="1:4" x14ac:dyDescent="0.25">
      <c r="A17" s="11" t="s">
        <v>34</v>
      </c>
      <c r="B17" s="12">
        <v>1.29</v>
      </c>
      <c r="C17" s="12">
        <v>11.5</v>
      </c>
      <c r="D17" s="13">
        <f t="shared" si="0"/>
        <v>0.89147286821705429</v>
      </c>
    </row>
    <row r="18" spans="1:4" x14ac:dyDescent="0.25">
      <c r="A18" s="11" t="s">
        <v>35</v>
      </c>
      <c r="B18" s="12">
        <v>1.75</v>
      </c>
      <c r="C18" s="12">
        <v>25.9</v>
      </c>
      <c r="D18" s="13">
        <f t="shared" si="0"/>
        <v>1.48</v>
      </c>
    </row>
    <row r="19" spans="1:4" x14ac:dyDescent="0.25">
      <c r="A19" s="11" t="s">
        <v>36</v>
      </c>
      <c r="B19" s="12">
        <v>1.22</v>
      </c>
      <c r="C19" s="12">
        <v>5.25</v>
      </c>
      <c r="D19" s="13">
        <f t="shared" si="0"/>
        <v>0.43032786885245905</v>
      </c>
    </row>
    <row r="20" spans="1:4" x14ac:dyDescent="0.25">
      <c r="A20" s="11" t="s">
        <v>37</v>
      </c>
      <c r="B20" s="12">
        <v>1.82</v>
      </c>
      <c r="C20" s="12">
        <v>27.8</v>
      </c>
      <c r="D20" s="13">
        <f t="shared" si="0"/>
        <v>1.5274725274725276</v>
      </c>
    </row>
    <row r="21" spans="1:4" x14ac:dyDescent="0.25">
      <c r="A21" s="11" t="s">
        <v>38</v>
      </c>
      <c r="B21" s="12">
        <v>1.25</v>
      </c>
      <c r="C21" s="12">
        <v>1.67</v>
      </c>
      <c r="D21" s="13">
        <f t="shared" si="0"/>
        <v>0.1336</v>
      </c>
    </row>
    <row r="22" spans="1:4" x14ac:dyDescent="0.25">
      <c r="A22" s="11" t="s">
        <v>39</v>
      </c>
      <c r="B22" s="12">
        <v>1.47</v>
      </c>
      <c r="C22" s="12">
        <v>2.15</v>
      </c>
      <c r="D22" s="13">
        <f t="shared" si="0"/>
        <v>0.14625850340136054</v>
      </c>
    </row>
    <row r="23" spans="1:4" x14ac:dyDescent="0.25">
      <c r="A23" s="11" t="s">
        <v>40</v>
      </c>
      <c r="B23" s="12">
        <v>1.38</v>
      </c>
      <c r="C23" s="12">
        <v>8.56</v>
      </c>
      <c r="D23" s="13">
        <f t="shared" si="0"/>
        <v>0.62028985507246381</v>
      </c>
    </row>
    <row r="24" spans="1:4" x14ac:dyDescent="0.25">
      <c r="A24" s="11" t="s">
        <v>41</v>
      </c>
      <c r="B24" s="12">
        <v>1.27</v>
      </c>
      <c r="C24" s="12">
        <v>7.12</v>
      </c>
      <c r="D24" s="13">
        <f t="shared" si="0"/>
        <v>0.56062992125984257</v>
      </c>
    </row>
    <row r="25" spans="1:4" x14ac:dyDescent="0.25">
      <c r="A25" s="11" t="s">
        <v>42</v>
      </c>
      <c r="B25" s="12">
        <v>1.39</v>
      </c>
      <c r="C25" s="12">
        <v>16.3</v>
      </c>
      <c r="D25" s="13">
        <f t="shared" si="0"/>
        <v>1.1726618705035972</v>
      </c>
    </row>
    <row r="26" spans="1:4" x14ac:dyDescent="0.25">
      <c r="A26" s="11" t="s">
        <v>43</v>
      </c>
      <c r="B26" s="12">
        <v>1.64</v>
      </c>
      <c r="C26" s="12">
        <v>11.05</v>
      </c>
      <c r="D26" s="13">
        <f t="shared" si="0"/>
        <v>0.67378048780487809</v>
      </c>
    </row>
    <row r="27" spans="1:4" x14ac:dyDescent="0.25">
      <c r="A27" s="11" t="s">
        <v>44</v>
      </c>
      <c r="B27" s="12">
        <v>1.6</v>
      </c>
      <c r="C27" s="12">
        <v>24.1</v>
      </c>
      <c r="D27" s="13">
        <f t="shared" si="0"/>
        <v>1.5062500000000001</v>
      </c>
    </row>
    <row r="28" spans="1:4" x14ac:dyDescent="0.25">
      <c r="A28" s="11" t="s">
        <v>45</v>
      </c>
      <c r="B28" s="12">
        <v>1.5</v>
      </c>
      <c r="C28" s="12">
        <v>4.72</v>
      </c>
      <c r="D28" s="13">
        <f t="shared" si="0"/>
        <v>0.31466666666666665</v>
      </c>
    </row>
    <row r="29" spans="1:4" x14ac:dyDescent="0.25">
      <c r="A29" s="11" t="s">
        <v>46</v>
      </c>
      <c r="B29" s="12">
        <v>1.72</v>
      </c>
      <c r="C29" s="12">
        <v>21.7</v>
      </c>
      <c r="D29" s="13">
        <f t="shared" si="0"/>
        <v>1.2616279069767442</v>
      </c>
    </row>
    <row r="30" spans="1:4" x14ac:dyDescent="0.25">
      <c r="A30" s="11" t="s">
        <v>47</v>
      </c>
      <c r="B30" s="12">
        <v>1.29</v>
      </c>
      <c r="C30" s="12">
        <v>6.26</v>
      </c>
      <c r="D30" s="13">
        <f t="shared" si="0"/>
        <v>0.48527131782945732</v>
      </c>
    </row>
    <row r="31" spans="1:4" x14ac:dyDescent="0.25">
      <c r="A31" s="11" t="s">
        <v>48</v>
      </c>
      <c r="B31" s="12">
        <v>1.62</v>
      </c>
      <c r="C31" s="12">
        <v>2.64</v>
      </c>
      <c r="D31" s="13">
        <f t="shared" si="0"/>
        <v>0.16296296296296298</v>
      </c>
    </row>
    <row r="32" spans="1:4" x14ac:dyDescent="0.25">
      <c r="A32" s="11" t="s">
        <v>49</v>
      </c>
      <c r="B32" s="12">
        <v>1.61</v>
      </c>
      <c r="C32" s="12">
        <v>12.3</v>
      </c>
      <c r="D32" s="13">
        <f t="shared" si="0"/>
        <v>0.7639751552795031</v>
      </c>
    </row>
    <row r="33" spans="1:4" x14ac:dyDescent="0.25">
      <c r="A33" s="11" t="s">
        <v>50</v>
      </c>
      <c r="B33" s="12">
        <v>1.51</v>
      </c>
      <c r="C33" s="12">
        <v>6.92</v>
      </c>
      <c r="D33" s="13">
        <f t="shared" si="0"/>
        <v>0.45827814569536429</v>
      </c>
    </row>
    <row r="34" spans="1:4" x14ac:dyDescent="0.25">
      <c r="A34" s="11" t="s">
        <v>51</v>
      </c>
      <c r="B34" s="12">
        <v>1.22</v>
      </c>
      <c r="C34" s="12">
        <v>2.5299999999999998</v>
      </c>
      <c r="D34" s="13">
        <f t="shared" si="0"/>
        <v>0.20737704918032787</v>
      </c>
    </row>
    <row r="35" spans="1:4" x14ac:dyDescent="0.25">
      <c r="A35" s="11" t="s">
        <v>52</v>
      </c>
      <c r="B35" s="12">
        <v>1.33</v>
      </c>
      <c r="C35" s="12">
        <v>9.74</v>
      </c>
      <c r="D35" s="13">
        <f t="shared" si="0"/>
        <v>0.73233082706766917</v>
      </c>
    </row>
    <row r="36" spans="1:4" x14ac:dyDescent="0.25">
      <c r="A36" s="11" t="s">
        <v>53</v>
      </c>
      <c r="B36" s="12">
        <v>1.49</v>
      </c>
      <c r="C36" s="12">
        <v>2.3199999999999998</v>
      </c>
      <c r="D36" s="13">
        <f t="shared" si="0"/>
        <v>0.15570469798657718</v>
      </c>
    </row>
    <row r="37" spans="1:4" x14ac:dyDescent="0.25">
      <c r="A37" s="11" t="s">
        <v>54</v>
      </c>
      <c r="B37" s="12">
        <v>1.1200000000000001</v>
      </c>
      <c r="C37" s="12">
        <v>0.94</v>
      </c>
      <c r="D37" s="13">
        <f t="shared" si="0"/>
        <v>8.3928571428571436E-2</v>
      </c>
    </row>
    <row r="38" spans="1:4" x14ac:dyDescent="0.25">
      <c r="A38" s="11" t="s">
        <v>55</v>
      </c>
      <c r="B38" s="12">
        <v>2.0499999999999998</v>
      </c>
      <c r="C38" s="12">
        <v>38.1</v>
      </c>
      <c r="D38" s="13">
        <f t="shared" si="0"/>
        <v>1.8585365853658535</v>
      </c>
    </row>
    <row r="39" spans="1:4" x14ac:dyDescent="0.25">
      <c r="A39" s="11" t="s">
        <v>56</v>
      </c>
      <c r="B39" s="12">
        <v>1.75</v>
      </c>
      <c r="C39" s="12">
        <v>17.600000000000001</v>
      </c>
      <c r="D39" s="13">
        <f t="shared" si="0"/>
        <v>1.0057142857142858</v>
      </c>
    </row>
    <row r="40" spans="1:4" x14ac:dyDescent="0.25">
      <c r="A40" s="11" t="s">
        <v>57</v>
      </c>
      <c r="B40" s="12">
        <v>1.3</v>
      </c>
      <c r="C40" s="12">
        <v>24.1</v>
      </c>
      <c r="D40" s="13">
        <f t="shared" si="0"/>
        <v>1.8538461538461539</v>
      </c>
    </row>
    <row r="41" spans="1:4" x14ac:dyDescent="0.25">
      <c r="A41" s="11" t="s">
        <v>58</v>
      </c>
      <c r="B41" s="12">
        <v>1.47</v>
      </c>
      <c r="C41" s="12">
        <v>4.54</v>
      </c>
      <c r="D41" s="13">
        <f t="shared" si="0"/>
        <v>0.30884353741496601</v>
      </c>
    </row>
    <row r="42" spans="1:4" x14ac:dyDescent="0.25">
      <c r="A42" s="11" t="s">
        <v>59</v>
      </c>
      <c r="B42" s="12">
        <v>1.63</v>
      </c>
      <c r="C42" s="12">
        <v>23.07</v>
      </c>
      <c r="D42" s="13">
        <f t="shared" si="0"/>
        <v>1.4153374233128835</v>
      </c>
    </row>
    <row r="43" spans="1:4" x14ac:dyDescent="0.25">
      <c r="A43" s="11" t="s">
        <v>60</v>
      </c>
      <c r="B43" s="12">
        <v>1.45</v>
      </c>
      <c r="C43" s="12">
        <v>14.5</v>
      </c>
      <c r="D43" s="13">
        <f t="shared" si="0"/>
        <v>1</v>
      </c>
    </row>
    <row r="44" spans="1:4" x14ac:dyDescent="0.25">
      <c r="A44" s="11" t="s">
        <v>61</v>
      </c>
      <c r="B44" s="12">
        <v>1.33</v>
      </c>
      <c r="C44" s="12">
        <v>5.78</v>
      </c>
      <c r="D44" s="13">
        <f t="shared" si="0"/>
        <v>0.43458646616541358</v>
      </c>
    </row>
    <row r="45" spans="1:4" x14ac:dyDescent="0.25">
      <c r="A45" s="11" t="s">
        <v>62</v>
      </c>
      <c r="B45" s="12">
        <v>1.5</v>
      </c>
      <c r="C45" s="12">
        <v>9.32</v>
      </c>
      <c r="D45" s="13">
        <f t="shared" si="0"/>
        <v>0.6213333333333334</v>
      </c>
    </row>
    <row r="46" spans="1:4" x14ac:dyDescent="0.25">
      <c r="A46" s="11" t="s">
        <v>63</v>
      </c>
      <c r="B46" s="12">
        <v>1.2</v>
      </c>
      <c r="C46" s="12">
        <v>4.93</v>
      </c>
      <c r="D46" s="13">
        <f t="shared" si="0"/>
        <v>0.41083333333333327</v>
      </c>
    </row>
    <row r="47" spans="1:4" x14ac:dyDescent="0.25">
      <c r="A47" s="11" t="s">
        <v>64</v>
      </c>
      <c r="B47" s="12">
        <v>1.61</v>
      </c>
      <c r="C47" s="12">
        <v>10.37</v>
      </c>
      <c r="D47" s="13">
        <f t="shared" si="0"/>
        <v>0.64409937888198754</v>
      </c>
    </row>
    <row r="48" spans="1:4" x14ac:dyDescent="0.25">
      <c r="A48" s="11" t="s">
        <v>65</v>
      </c>
      <c r="B48" s="12">
        <v>1.52</v>
      </c>
      <c r="C48" s="12">
        <v>1.02</v>
      </c>
      <c r="D48" s="13">
        <f t="shared" si="0"/>
        <v>6.7105263157894737E-2</v>
      </c>
    </row>
    <row r="49" spans="1:4" x14ac:dyDescent="0.25">
      <c r="A49" s="11" t="s">
        <v>66</v>
      </c>
      <c r="B49" s="12">
        <v>1.44</v>
      </c>
      <c r="C49" s="12">
        <v>12.7</v>
      </c>
      <c r="D49" s="13">
        <f t="shared" si="0"/>
        <v>0.88194444444444442</v>
      </c>
    </row>
    <row r="50" spans="1:4" x14ac:dyDescent="0.25">
      <c r="A50" s="11" t="s">
        <v>67</v>
      </c>
      <c r="B50" s="12">
        <v>1.66</v>
      </c>
      <c r="C50" s="12">
        <v>15.4</v>
      </c>
      <c r="D50" s="13">
        <f t="shared" si="0"/>
        <v>0.92771084337349397</v>
      </c>
    </row>
    <row r="51" spans="1:4" x14ac:dyDescent="0.25">
      <c r="A51" s="11" t="s">
        <v>68</v>
      </c>
      <c r="B51" s="12">
        <v>1.21</v>
      </c>
      <c r="C51" s="12">
        <v>3.89</v>
      </c>
      <c r="D51" s="13">
        <f t="shared" si="0"/>
        <v>0.32148760330578513</v>
      </c>
    </row>
    <row r="52" spans="1:4" x14ac:dyDescent="0.25">
      <c r="A52" s="11" t="s">
        <v>69</v>
      </c>
      <c r="B52" s="12">
        <v>1.07</v>
      </c>
      <c r="C52" s="12">
        <v>3.02</v>
      </c>
      <c r="D52" s="13">
        <f t="shared" si="0"/>
        <v>0.28224299065420561</v>
      </c>
    </row>
    <row r="53" spans="1:4" x14ac:dyDescent="0.25">
      <c r="A53" s="11" t="s">
        <v>70</v>
      </c>
      <c r="B53" s="12">
        <v>1.45</v>
      </c>
      <c r="C53" s="12">
        <v>5.35</v>
      </c>
      <c r="D53" s="13">
        <f t="shared" si="0"/>
        <v>0.36896551724137927</v>
      </c>
    </row>
    <row r="54" spans="1:4" x14ac:dyDescent="0.25">
      <c r="A54" s="11" t="s">
        <v>287</v>
      </c>
      <c r="B54" s="12">
        <v>1.49</v>
      </c>
      <c r="C54" s="12">
        <v>7.78</v>
      </c>
      <c r="D54" s="13">
        <f t="shared" si="0"/>
        <v>0.52214765100671146</v>
      </c>
    </row>
    <row r="55" spans="1:4" x14ac:dyDescent="0.25">
      <c r="A55" s="11" t="s">
        <v>71</v>
      </c>
      <c r="B55" s="12">
        <v>1.41</v>
      </c>
      <c r="C55" s="12">
        <v>8.17</v>
      </c>
      <c r="D55" s="13">
        <f t="shared" si="0"/>
        <v>0.57943262411347518</v>
      </c>
    </row>
    <row r="56" spans="1:4" x14ac:dyDescent="0.25">
      <c r="A56" s="11" t="s">
        <v>72</v>
      </c>
      <c r="B56" s="12">
        <v>1.23</v>
      </c>
      <c r="C56" s="12">
        <v>9.41</v>
      </c>
      <c r="D56" s="13">
        <f t="shared" si="0"/>
        <v>0.76504065040650404</v>
      </c>
    </row>
    <row r="57" spans="1:4" x14ac:dyDescent="0.25">
      <c r="A57" s="11" t="s">
        <v>73</v>
      </c>
      <c r="B57" s="12">
        <v>1.43</v>
      </c>
      <c r="C57" s="12">
        <v>17.5</v>
      </c>
      <c r="D57" s="13">
        <f t="shared" si="0"/>
        <v>1.2237762237762237</v>
      </c>
    </row>
    <row r="58" spans="1:4" x14ac:dyDescent="0.25">
      <c r="A58" s="11" t="s">
        <v>74</v>
      </c>
      <c r="B58" s="12">
        <v>1.25</v>
      </c>
      <c r="C58" s="12">
        <v>12.9</v>
      </c>
      <c r="D58" s="13">
        <f t="shared" si="0"/>
        <v>1.032</v>
      </c>
    </row>
    <row r="59" spans="1:4" x14ac:dyDescent="0.25">
      <c r="A59" s="11" t="s">
        <v>75</v>
      </c>
      <c r="B59" s="12">
        <v>1.38</v>
      </c>
      <c r="C59" s="12">
        <v>14.2</v>
      </c>
      <c r="D59" s="13">
        <f t="shared" si="0"/>
        <v>1.0289855072463767</v>
      </c>
    </row>
    <row r="60" spans="1:4" x14ac:dyDescent="0.25">
      <c r="A60" s="11" t="s">
        <v>76</v>
      </c>
      <c r="B60" s="12">
        <v>1.38</v>
      </c>
      <c r="C60" s="12">
        <v>18.8</v>
      </c>
      <c r="D60" s="13">
        <f t="shared" si="0"/>
        <v>1.3623188405797102</v>
      </c>
    </row>
    <row r="61" spans="1:4" x14ac:dyDescent="0.25">
      <c r="A61" s="11" t="s">
        <v>77</v>
      </c>
      <c r="B61" s="12">
        <v>1.45</v>
      </c>
      <c r="C61" s="12">
        <v>18.3</v>
      </c>
      <c r="D61" s="13">
        <f t="shared" si="0"/>
        <v>1.2620689655172415</v>
      </c>
    </row>
    <row r="62" spans="1:4" x14ac:dyDescent="0.25">
      <c r="A62" s="11" t="s">
        <v>78</v>
      </c>
      <c r="B62" s="12">
        <v>1.46</v>
      </c>
      <c r="C62" s="12">
        <v>21.6</v>
      </c>
      <c r="D62" s="13">
        <f t="shared" si="0"/>
        <v>1.4794520547945207</v>
      </c>
    </row>
    <row r="63" spans="1:4" x14ac:dyDescent="0.25">
      <c r="A63" s="11" t="s">
        <v>79</v>
      </c>
      <c r="B63" s="12">
        <v>1.49</v>
      </c>
      <c r="C63" s="12">
        <v>9.61</v>
      </c>
      <c r="D63" s="13">
        <f t="shared" si="0"/>
        <v>0.64496644295302008</v>
      </c>
    </row>
    <row r="64" spans="1:4" x14ac:dyDescent="0.25">
      <c r="A64" s="11" t="s">
        <v>80</v>
      </c>
      <c r="B64" s="12">
        <v>1.18</v>
      </c>
      <c r="C64" s="12">
        <v>8.7799999999999994</v>
      </c>
      <c r="D64" s="13">
        <f t="shared" si="0"/>
        <v>0.74406779661016942</v>
      </c>
    </row>
    <row r="65" spans="1:4" x14ac:dyDescent="0.25">
      <c r="A65" s="11" t="s">
        <v>81</v>
      </c>
      <c r="B65" s="12">
        <v>1.37</v>
      </c>
      <c r="C65" s="12">
        <v>11.7</v>
      </c>
      <c r="D65" s="13">
        <f t="shared" si="0"/>
        <v>0.85401459854014594</v>
      </c>
    </row>
    <row r="66" spans="1:4" x14ac:dyDescent="0.25">
      <c r="A66" s="11" t="s">
        <v>82</v>
      </c>
      <c r="B66" s="12">
        <v>1.63</v>
      </c>
      <c r="C66" s="12">
        <v>19.8</v>
      </c>
      <c r="D66" s="13">
        <f t="shared" ref="D66:D129" si="1">(C66/(B66*1000))*100</f>
        <v>1.2147239263803682</v>
      </c>
    </row>
    <row r="67" spans="1:4" x14ac:dyDescent="0.25">
      <c r="A67" s="11" t="s">
        <v>83</v>
      </c>
      <c r="B67" s="12">
        <v>1.44</v>
      </c>
      <c r="C67" s="12">
        <v>11.4</v>
      </c>
      <c r="D67" s="13">
        <f t="shared" si="1"/>
        <v>0.79166666666666674</v>
      </c>
    </row>
    <row r="68" spans="1:4" x14ac:dyDescent="0.25">
      <c r="A68" s="11" t="s">
        <v>84</v>
      </c>
      <c r="B68" s="12">
        <v>1.62</v>
      </c>
      <c r="C68" s="12">
        <v>12.04</v>
      </c>
      <c r="D68" s="13">
        <f t="shared" si="1"/>
        <v>0.74320987654320991</v>
      </c>
    </row>
    <row r="69" spans="1:4" x14ac:dyDescent="0.25">
      <c r="A69" s="11" t="s">
        <v>85</v>
      </c>
      <c r="B69" s="12">
        <v>1.66</v>
      </c>
      <c r="C69" s="12">
        <v>9.3699999999999992</v>
      </c>
      <c r="D69" s="13">
        <f t="shared" si="1"/>
        <v>0.56445783132530125</v>
      </c>
    </row>
    <row r="70" spans="1:4" x14ac:dyDescent="0.25">
      <c r="A70" s="11" t="s">
        <v>86</v>
      </c>
      <c r="B70" s="12">
        <v>1.66</v>
      </c>
      <c r="C70" s="12">
        <v>15.9</v>
      </c>
      <c r="D70" s="13">
        <f t="shared" si="1"/>
        <v>0.95783132530120485</v>
      </c>
    </row>
    <row r="71" spans="1:4" x14ac:dyDescent="0.25">
      <c r="A71" s="11" t="s">
        <v>87</v>
      </c>
      <c r="B71" s="12">
        <v>1.51</v>
      </c>
      <c r="C71" s="12">
        <v>15.7</v>
      </c>
      <c r="D71" s="13">
        <f t="shared" si="1"/>
        <v>1.0397350993377483</v>
      </c>
    </row>
    <row r="72" spans="1:4" x14ac:dyDescent="0.25">
      <c r="A72" s="11" t="s">
        <v>88</v>
      </c>
      <c r="B72" s="12">
        <v>1.53</v>
      </c>
      <c r="C72" s="12">
        <v>17.2</v>
      </c>
      <c r="D72" s="13">
        <f t="shared" si="1"/>
        <v>1.1241830065359477</v>
      </c>
    </row>
    <row r="73" spans="1:4" x14ac:dyDescent="0.25">
      <c r="A73" s="11" t="s">
        <v>89</v>
      </c>
      <c r="B73" s="12">
        <v>1.37</v>
      </c>
      <c r="C73" s="12">
        <v>13.5</v>
      </c>
      <c r="D73" s="13">
        <f t="shared" si="1"/>
        <v>0.98540145985401462</v>
      </c>
    </row>
    <row r="74" spans="1:4" x14ac:dyDescent="0.25">
      <c r="A74" s="11" t="s">
        <v>90</v>
      </c>
      <c r="B74" s="12">
        <v>1.6</v>
      </c>
      <c r="C74" s="12">
        <v>18.7</v>
      </c>
      <c r="D74" s="13">
        <f t="shared" si="1"/>
        <v>1.16875</v>
      </c>
    </row>
    <row r="75" spans="1:4" x14ac:dyDescent="0.25">
      <c r="A75" s="11" t="s">
        <v>91</v>
      </c>
      <c r="B75" s="12">
        <v>1.53</v>
      </c>
      <c r="C75" s="12">
        <v>19.100000000000001</v>
      </c>
      <c r="D75" s="13">
        <f t="shared" si="1"/>
        <v>1.2483660130718954</v>
      </c>
    </row>
    <row r="76" spans="1:4" x14ac:dyDescent="0.25">
      <c r="A76" s="11" t="s">
        <v>92</v>
      </c>
      <c r="B76" s="12">
        <v>1.6</v>
      </c>
      <c r="C76" s="12">
        <v>14.7</v>
      </c>
      <c r="D76" s="13">
        <f t="shared" si="1"/>
        <v>0.91874999999999996</v>
      </c>
    </row>
    <row r="77" spans="1:4" x14ac:dyDescent="0.25">
      <c r="A77" s="11" t="s">
        <v>93</v>
      </c>
      <c r="B77" s="12">
        <v>1.72</v>
      </c>
      <c r="C77" s="12">
        <v>12.4</v>
      </c>
      <c r="D77" s="13">
        <f t="shared" si="1"/>
        <v>0.72093023255813959</v>
      </c>
    </row>
    <row r="78" spans="1:4" x14ac:dyDescent="0.25">
      <c r="A78" s="11" t="s">
        <v>94</v>
      </c>
      <c r="B78" s="12">
        <v>1.5</v>
      </c>
      <c r="C78" s="12">
        <v>12.9</v>
      </c>
      <c r="D78" s="13">
        <f t="shared" si="1"/>
        <v>0.86</v>
      </c>
    </row>
    <row r="79" spans="1:4" x14ac:dyDescent="0.25">
      <c r="A79" s="11" t="s">
        <v>95</v>
      </c>
      <c r="B79" s="12">
        <v>1.1100000000000001</v>
      </c>
      <c r="C79" s="12">
        <v>12.3</v>
      </c>
      <c r="D79" s="13">
        <f t="shared" si="1"/>
        <v>1.1081081081081083</v>
      </c>
    </row>
    <row r="80" spans="1:4" x14ac:dyDescent="0.25">
      <c r="A80" s="11" t="s">
        <v>96</v>
      </c>
      <c r="B80" s="12">
        <v>1.67</v>
      </c>
      <c r="C80" s="12">
        <v>14.6</v>
      </c>
      <c r="D80" s="13">
        <f t="shared" si="1"/>
        <v>0.87425149700598792</v>
      </c>
    </row>
    <row r="81" spans="1:4" x14ac:dyDescent="0.25">
      <c r="A81" s="11" t="s">
        <v>97</v>
      </c>
      <c r="B81" s="12">
        <v>1.35</v>
      </c>
      <c r="C81" s="12">
        <v>13.9</v>
      </c>
      <c r="D81" s="13">
        <f t="shared" si="1"/>
        <v>1.0296296296296297</v>
      </c>
    </row>
    <row r="82" spans="1:4" x14ac:dyDescent="0.25">
      <c r="A82" s="11" t="s">
        <v>98</v>
      </c>
      <c r="B82" s="12">
        <v>1.52</v>
      </c>
      <c r="C82" s="12">
        <v>12.4</v>
      </c>
      <c r="D82" s="13">
        <f t="shared" si="1"/>
        <v>0.81578947368421051</v>
      </c>
    </row>
    <row r="83" spans="1:4" x14ac:dyDescent="0.25">
      <c r="A83" s="11" t="s">
        <v>99</v>
      </c>
      <c r="B83" s="12">
        <v>1.57</v>
      </c>
      <c r="C83" s="12">
        <v>13.7</v>
      </c>
      <c r="D83" s="13">
        <f t="shared" si="1"/>
        <v>0.87261146496815278</v>
      </c>
    </row>
    <row r="84" spans="1:4" x14ac:dyDescent="0.25">
      <c r="A84" s="11" t="s">
        <v>100</v>
      </c>
      <c r="B84" s="12">
        <v>1.42</v>
      </c>
      <c r="C84" s="12">
        <v>11.9</v>
      </c>
      <c r="D84" s="13">
        <f t="shared" si="1"/>
        <v>0.8380281690140845</v>
      </c>
    </row>
    <row r="85" spans="1:4" x14ac:dyDescent="0.25">
      <c r="A85" s="11" t="s">
        <v>101</v>
      </c>
      <c r="B85" s="12">
        <v>1.75</v>
      </c>
      <c r="C85" s="12">
        <v>15.3</v>
      </c>
      <c r="D85" s="13">
        <f t="shared" si="1"/>
        <v>0.87428571428571422</v>
      </c>
    </row>
    <row r="86" spans="1:4" x14ac:dyDescent="0.25">
      <c r="A86" s="11" t="s">
        <v>102</v>
      </c>
      <c r="B86" s="12">
        <v>1.42</v>
      </c>
      <c r="C86" s="12">
        <v>9.3800000000000008</v>
      </c>
      <c r="D86" s="13">
        <f t="shared" si="1"/>
        <v>0.66056338028169015</v>
      </c>
    </row>
    <row r="87" spans="1:4" x14ac:dyDescent="0.25">
      <c r="A87" s="11" t="s">
        <v>103</v>
      </c>
      <c r="B87" s="12">
        <v>1.51</v>
      </c>
      <c r="C87" s="12">
        <v>9.99</v>
      </c>
      <c r="D87" s="13">
        <f t="shared" si="1"/>
        <v>0.66158940397350996</v>
      </c>
    </row>
    <row r="88" spans="1:4" x14ac:dyDescent="0.25">
      <c r="A88" s="11" t="s">
        <v>104</v>
      </c>
      <c r="B88" s="12">
        <v>1.28</v>
      </c>
      <c r="C88" s="12">
        <v>13.1</v>
      </c>
      <c r="D88" s="13">
        <f t="shared" si="1"/>
        <v>1.0234375</v>
      </c>
    </row>
    <row r="89" spans="1:4" x14ac:dyDescent="0.25">
      <c r="A89" s="11" t="s">
        <v>105</v>
      </c>
      <c r="B89" s="12">
        <v>1.39</v>
      </c>
      <c r="C89" s="12">
        <v>9.77</v>
      </c>
      <c r="D89" s="13">
        <f t="shared" si="1"/>
        <v>0.7028776978417266</v>
      </c>
    </row>
    <row r="90" spans="1:4" x14ac:dyDescent="0.25">
      <c r="A90" s="11" t="s">
        <v>106</v>
      </c>
      <c r="B90" s="12">
        <v>1.65</v>
      </c>
      <c r="C90" s="12">
        <v>15.5</v>
      </c>
      <c r="D90" s="13">
        <f t="shared" si="1"/>
        <v>0.93939393939393934</v>
      </c>
    </row>
    <row r="91" spans="1:4" x14ac:dyDescent="0.25">
      <c r="A91" s="11" t="s">
        <v>107</v>
      </c>
      <c r="B91" s="12">
        <v>1.72</v>
      </c>
      <c r="C91" s="12">
        <v>15.2</v>
      </c>
      <c r="D91" s="13">
        <f t="shared" si="1"/>
        <v>0.88372093023255816</v>
      </c>
    </row>
    <row r="92" spans="1:4" x14ac:dyDescent="0.25">
      <c r="A92" s="11" t="s">
        <v>108</v>
      </c>
      <c r="B92" s="12">
        <v>1.6</v>
      </c>
      <c r="C92" s="12">
        <v>14.7</v>
      </c>
      <c r="D92" s="13">
        <f t="shared" si="1"/>
        <v>0.91874999999999996</v>
      </c>
    </row>
    <row r="93" spans="1:4" x14ac:dyDescent="0.25">
      <c r="A93" s="11" t="s">
        <v>109</v>
      </c>
      <c r="B93" s="12">
        <v>1.72</v>
      </c>
      <c r="C93" s="12">
        <v>15.21</v>
      </c>
      <c r="D93" s="13">
        <f t="shared" si="1"/>
        <v>0.88430232558139532</v>
      </c>
    </row>
    <row r="94" spans="1:4" x14ac:dyDescent="0.25">
      <c r="A94" s="11" t="s">
        <v>110</v>
      </c>
      <c r="B94" s="12">
        <v>1.47</v>
      </c>
      <c r="C94" s="12">
        <v>11.5</v>
      </c>
      <c r="D94" s="13">
        <f t="shared" si="1"/>
        <v>0.78231292517006812</v>
      </c>
    </row>
    <row r="95" spans="1:4" x14ac:dyDescent="0.25">
      <c r="A95" s="11" t="s">
        <v>111</v>
      </c>
      <c r="B95" s="12">
        <v>1.65</v>
      </c>
      <c r="C95" s="12">
        <v>11.5</v>
      </c>
      <c r="D95" s="13">
        <f t="shared" si="1"/>
        <v>0.69696969696969691</v>
      </c>
    </row>
    <row r="96" spans="1:4" x14ac:dyDescent="0.25">
      <c r="A96" s="11" t="s">
        <v>112</v>
      </c>
      <c r="B96" s="12">
        <v>1.45</v>
      </c>
      <c r="C96" s="12">
        <v>11.3</v>
      </c>
      <c r="D96" s="13">
        <f t="shared" si="1"/>
        <v>0.77931034482758621</v>
      </c>
    </row>
    <row r="97" spans="1:4" x14ac:dyDescent="0.25">
      <c r="A97" s="11" t="s">
        <v>113</v>
      </c>
      <c r="B97" s="12">
        <v>1.34</v>
      </c>
      <c r="C97" s="12">
        <v>12.9</v>
      </c>
      <c r="D97" s="13">
        <f t="shared" si="1"/>
        <v>0.96268656716417911</v>
      </c>
    </row>
    <row r="98" spans="1:4" x14ac:dyDescent="0.25">
      <c r="A98" s="11" t="s">
        <v>114</v>
      </c>
      <c r="B98" s="12">
        <v>1.52</v>
      </c>
      <c r="C98" s="12">
        <v>10.7</v>
      </c>
      <c r="D98" s="13">
        <f t="shared" si="1"/>
        <v>0.70394736842105265</v>
      </c>
    </row>
    <row r="99" spans="1:4" x14ac:dyDescent="0.25">
      <c r="A99" s="11" t="s">
        <v>115</v>
      </c>
      <c r="B99" s="12">
        <v>1.44</v>
      </c>
      <c r="C99" s="12">
        <v>12.3</v>
      </c>
      <c r="D99" s="13">
        <f t="shared" si="1"/>
        <v>0.85416666666666674</v>
      </c>
    </row>
    <row r="100" spans="1:4" x14ac:dyDescent="0.25">
      <c r="A100" s="11" t="s">
        <v>116</v>
      </c>
      <c r="B100" s="12">
        <v>1.69</v>
      </c>
      <c r="C100" s="12">
        <v>14.4</v>
      </c>
      <c r="D100" s="13">
        <f t="shared" si="1"/>
        <v>0.85207100591715967</v>
      </c>
    </row>
    <row r="101" spans="1:4" x14ac:dyDescent="0.25">
      <c r="A101" s="11" t="s">
        <v>117</v>
      </c>
      <c r="B101" s="12">
        <v>1.61</v>
      </c>
      <c r="C101" s="12">
        <v>13.3</v>
      </c>
      <c r="D101" s="13">
        <f t="shared" si="1"/>
        <v>0.82608695652173925</v>
      </c>
    </row>
    <row r="102" spans="1:4" x14ac:dyDescent="0.25">
      <c r="A102" s="11" t="s">
        <v>118</v>
      </c>
      <c r="B102" s="12">
        <v>1.44</v>
      </c>
      <c r="C102" s="12">
        <v>5.0599999999999996</v>
      </c>
      <c r="D102" s="13">
        <f t="shared" si="1"/>
        <v>0.35138888888888886</v>
      </c>
    </row>
    <row r="103" spans="1:4" x14ac:dyDescent="0.25">
      <c r="A103" s="11" t="s">
        <v>119</v>
      </c>
      <c r="B103" s="12">
        <v>1.64</v>
      </c>
      <c r="C103" s="12">
        <v>6.89</v>
      </c>
      <c r="D103" s="13">
        <f t="shared" si="1"/>
        <v>0.42012195121951212</v>
      </c>
    </row>
    <row r="104" spans="1:4" x14ac:dyDescent="0.25">
      <c r="A104" s="11" t="s">
        <v>120</v>
      </c>
      <c r="B104" s="12">
        <v>1.38</v>
      </c>
      <c r="C104" s="12">
        <v>13.3</v>
      </c>
      <c r="D104" s="13">
        <f t="shared" si="1"/>
        <v>0.96376811594202894</v>
      </c>
    </row>
    <row r="105" spans="1:4" x14ac:dyDescent="0.25">
      <c r="A105" s="11" t="s">
        <v>121</v>
      </c>
      <c r="B105" s="12">
        <v>1.57</v>
      </c>
      <c r="C105" s="12">
        <v>13.3</v>
      </c>
      <c r="D105" s="13">
        <f t="shared" si="1"/>
        <v>0.84713375796178347</v>
      </c>
    </row>
    <row r="106" spans="1:4" x14ac:dyDescent="0.25">
      <c r="A106" s="11" t="s">
        <v>122</v>
      </c>
      <c r="B106" s="12">
        <v>1.48</v>
      </c>
      <c r="C106" s="12">
        <v>11.8</v>
      </c>
      <c r="D106" s="13">
        <f t="shared" si="1"/>
        <v>0.79729729729729726</v>
      </c>
    </row>
    <row r="107" spans="1:4" x14ac:dyDescent="0.25">
      <c r="A107" s="11" t="s">
        <v>123</v>
      </c>
      <c r="B107" s="12">
        <v>1.88</v>
      </c>
      <c r="C107" s="12">
        <v>9.2200000000000006</v>
      </c>
      <c r="D107" s="13">
        <f t="shared" si="1"/>
        <v>0.49042553191489363</v>
      </c>
    </row>
    <row r="108" spans="1:4" x14ac:dyDescent="0.25">
      <c r="A108" s="11" t="s">
        <v>124</v>
      </c>
      <c r="B108" s="12">
        <v>1.62</v>
      </c>
      <c r="C108" s="12">
        <v>15.4</v>
      </c>
      <c r="D108" s="13">
        <f t="shared" si="1"/>
        <v>0.95061728395061729</v>
      </c>
    </row>
    <row r="109" spans="1:4" x14ac:dyDescent="0.25">
      <c r="A109" s="11" t="s">
        <v>125</v>
      </c>
      <c r="B109" s="12">
        <v>1.27</v>
      </c>
      <c r="C109" s="12">
        <v>0.33</v>
      </c>
      <c r="D109" s="13">
        <f t="shared" si="1"/>
        <v>2.598425196850394E-2</v>
      </c>
    </row>
    <row r="110" spans="1:4" x14ac:dyDescent="0.25">
      <c r="A110" s="11" t="s">
        <v>126</v>
      </c>
      <c r="B110" s="12">
        <v>1.88</v>
      </c>
      <c r="C110" s="12">
        <v>0.3</v>
      </c>
      <c r="D110" s="13">
        <f t="shared" si="1"/>
        <v>1.5957446808510637E-2</v>
      </c>
    </row>
    <row r="111" spans="1:4" x14ac:dyDescent="0.25">
      <c r="A111" s="11" t="s">
        <v>127</v>
      </c>
      <c r="B111" s="12">
        <v>1.62</v>
      </c>
      <c r="C111" s="12">
        <v>0.12</v>
      </c>
      <c r="D111" s="13">
        <f t="shared" si="1"/>
        <v>7.4074074074074077E-3</v>
      </c>
    </row>
    <row r="112" spans="1:4" x14ac:dyDescent="0.25">
      <c r="A112" s="11" t="s">
        <v>128</v>
      </c>
      <c r="B112" s="12">
        <v>1.45</v>
      </c>
      <c r="C112" s="12">
        <v>0.28000000000000003</v>
      </c>
      <c r="D112" s="13">
        <f t="shared" si="1"/>
        <v>1.9310344827586208E-2</v>
      </c>
    </row>
    <row r="113" spans="1:4" x14ac:dyDescent="0.25">
      <c r="A113" s="11" t="s">
        <v>129</v>
      </c>
      <c r="B113" s="12">
        <v>1.38</v>
      </c>
      <c r="C113" s="12">
        <v>0.48</v>
      </c>
      <c r="D113" s="13">
        <f t="shared" si="1"/>
        <v>3.4782608695652167E-2</v>
      </c>
    </row>
    <row r="114" spans="1:4" x14ac:dyDescent="0.25">
      <c r="A114" s="11" t="s">
        <v>130</v>
      </c>
      <c r="B114" s="12">
        <v>1.17</v>
      </c>
      <c r="C114" s="12">
        <v>0.56000000000000005</v>
      </c>
      <c r="D114" s="13">
        <f t="shared" si="1"/>
        <v>4.7863247863247867E-2</v>
      </c>
    </row>
    <row r="115" spans="1:4" x14ac:dyDescent="0.25">
      <c r="A115" s="11" t="s">
        <v>131</v>
      </c>
      <c r="B115" s="12">
        <v>1.86</v>
      </c>
      <c r="C115" s="12">
        <v>1.76</v>
      </c>
      <c r="D115" s="13">
        <f t="shared" si="1"/>
        <v>9.4623655913978491E-2</v>
      </c>
    </row>
    <row r="116" spans="1:4" x14ac:dyDescent="0.25">
      <c r="A116" s="11" t="s">
        <v>132</v>
      </c>
      <c r="B116" s="12">
        <v>1.46</v>
      </c>
      <c r="C116" s="12">
        <v>0.35</v>
      </c>
      <c r="D116" s="13">
        <f t="shared" si="1"/>
        <v>2.3972602739726026E-2</v>
      </c>
    </row>
    <row r="117" spans="1:4" x14ac:dyDescent="0.25">
      <c r="A117" s="11" t="s">
        <v>133</v>
      </c>
      <c r="B117" s="12">
        <v>1.44</v>
      </c>
      <c r="C117" s="12">
        <v>0.56000000000000005</v>
      </c>
      <c r="D117" s="13">
        <f t="shared" si="1"/>
        <v>3.888888888888889E-2</v>
      </c>
    </row>
    <row r="118" spans="1:4" x14ac:dyDescent="0.25">
      <c r="A118" s="11" t="s">
        <v>134</v>
      </c>
      <c r="B118" s="12">
        <v>1.42</v>
      </c>
      <c r="C118" s="12">
        <v>0.12</v>
      </c>
      <c r="D118" s="13">
        <f t="shared" si="1"/>
        <v>8.4507042253521118E-3</v>
      </c>
    </row>
    <row r="119" spans="1:4" x14ac:dyDescent="0.25">
      <c r="A119" s="11" t="s">
        <v>135</v>
      </c>
      <c r="B119" s="12">
        <v>1.58</v>
      </c>
      <c r="C119" s="12">
        <v>1.59</v>
      </c>
      <c r="D119" s="13">
        <f t="shared" si="1"/>
        <v>0.10063291139240507</v>
      </c>
    </row>
    <row r="120" spans="1:4" x14ac:dyDescent="0.25">
      <c r="A120" s="11" t="s">
        <v>136</v>
      </c>
      <c r="B120" s="12">
        <v>1.18</v>
      </c>
      <c r="C120" s="12">
        <v>1.66</v>
      </c>
      <c r="D120" s="13">
        <f t="shared" si="1"/>
        <v>0.14067796610169489</v>
      </c>
    </row>
    <row r="121" spans="1:4" x14ac:dyDescent="0.25">
      <c r="A121" s="11" t="s">
        <v>137</v>
      </c>
      <c r="B121" s="12">
        <v>1.1399999999999999</v>
      </c>
      <c r="C121" s="12">
        <v>1.08</v>
      </c>
      <c r="D121" s="13">
        <f t="shared" si="1"/>
        <v>9.4736842105263161E-2</v>
      </c>
    </row>
    <row r="122" spans="1:4" x14ac:dyDescent="0.25">
      <c r="A122" s="11" t="s">
        <v>138</v>
      </c>
      <c r="B122" s="12">
        <v>1.64</v>
      </c>
      <c r="C122" s="12">
        <v>0.6</v>
      </c>
      <c r="D122" s="13">
        <f t="shared" si="1"/>
        <v>3.6585365853658534E-2</v>
      </c>
    </row>
    <row r="123" spans="1:4" x14ac:dyDescent="0.25">
      <c r="A123" s="11" t="s">
        <v>139</v>
      </c>
      <c r="B123" s="12">
        <v>1.39</v>
      </c>
      <c r="C123" s="12">
        <v>1.01</v>
      </c>
      <c r="D123" s="13">
        <f t="shared" si="1"/>
        <v>7.2661870503597126E-2</v>
      </c>
    </row>
    <row r="124" spans="1:4" x14ac:dyDescent="0.25">
      <c r="A124" s="11" t="s">
        <v>140</v>
      </c>
      <c r="B124" s="12">
        <v>2.0099999999999998</v>
      </c>
      <c r="C124" s="12">
        <v>0.52</v>
      </c>
      <c r="D124" s="13">
        <f t="shared" si="1"/>
        <v>2.587064676616916E-2</v>
      </c>
    </row>
    <row r="125" spans="1:4" x14ac:dyDescent="0.25">
      <c r="A125" s="11" t="s">
        <v>141</v>
      </c>
      <c r="B125" s="12">
        <v>1.17</v>
      </c>
      <c r="C125" s="12">
        <v>0.28000000000000003</v>
      </c>
      <c r="D125" s="13">
        <f t="shared" si="1"/>
        <v>2.3931623931623933E-2</v>
      </c>
    </row>
    <row r="126" spans="1:4" x14ac:dyDescent="0.25">
      <c r="A126" s="11" t="s">
        <v>142</v>
      </c>
      <c r="B126" s="12">
        <v>1.38</v>
      </c>
      <c r="C126" s="12">
        <v>0.11</v>
      </c>
      <c r="D126" s="13">
        <f t="shared" si="1"/>
        <v>7.9710144927536229E-3</v>
      </c>
    </row>
    <row r="127" spans="1:4" x14ac:dyDescent="0.25">
      <c r="A127" s="11" t="s">
        <v>143</v>
      </c>
      <c r="B127" s="12">
        <v>1.66</v>
      </c>
      <c r="C127" s="12">
        <v>0.96</v>
      </c>
      <c r="D127" s="13">
        <f t="shared" si="1"/>
        <v>5.7831325301204814E-2</v>
      </c>
    </row>
    <row r="128" spans="1:4" x14ac:dyDescent="0.25">
      <c r="A128" s="11" t="s">
        <v>144</v>
      </c>
      <c r="B128" s="12">
        <v>1.68</v>
      </c>
      <c r="C128" s="12">
        <v>0.56999999999999995</v>
      </c>
      <c r="D128" s="13">
        <f t="shared" si="1"/>
        <v>3.3928571428571426E-2</v>
      </c>
    </row>
    <row r="129" spans="1:4" x14ac:dyDescent="0.25">
      <c r="A129" s="11" t="s">
        <v>145</v>
      </c>
      <c r="B129" s="12">
        <v>1.58</v>
      </c>
      <c r="C129" s="12">
        <v>0.2</v>
      </c>
      <c r="D129" s="13">
        <f t="shared" si="1"/>
        <v>1.2658227848101267E-2</v>
      </c>
    </row>
    <row r="130" spans="1:4" x14ac:dyDescent="0.25">
      <c r="A130" s="11" t="s">
        <v>146</v>
      </c>
      <c r="B130" s="12">
        <v>2.06</v>
      </c>
      <c r="C130" s="12">
        <v>0.66</v>
      </c>
      <c r="D130" s="13">
        <f t="shared" ref="D130:D193" si="2">(C130/(B130*1000))*100</f>
        <v>3.2038834951456312E-2</v>
      </c>
    </row>
    <row r="131" spans="1:4" x14ac:dyDescent="0.25">
      <c r="A131" s="11" t="s">
        <v>147</v>
      </c>
      <c r="B131" s="12">
        <v>1.1499999999999999</v>
      </c>
      <c r="C131" s="12">
        <v>0.16</v>
      </c>
      <c r="D131" s="13">
        <f t="shared" si="2"/>
        <v>1.3913043478260872E-2</v>
      </c>
    </row>
    <row r="132" spans="1:4" x14ac:dyDescent="0.25">
      <c r="A132" s="11" t="s">
        <v>148</v>
      </c>
      <c r="B132" s="12">
        <v>1.51</v>
      </c>
      <c r="C132" s="12">
        <v>1.35</v>
      </c>
      <c r="D132" s="13">
        <f t="shared" si="2"/>
        <v>8.9403973509933787E-2</v>
      </c>
    </row>
    <row r="133" spans="1:4" x14ac:dyDescent="0.25">
      <c r="A133" s="11" t="s">
        <v>149</v>
      </c>
      <c r="B133" s="12">
        <v>1.28</v>
      </c>
      <c r="C133" s="12">
        <v>0.95</v>
      </c>
      <c r="D133" s="13">
        <f t="shared" si="2"/>
        <v>7.421875E-2</v>
      </c>
    </row>
    <row r="134" spans="1:4" x14ac:dyDescent="0.25">
      <c r="A134" s="11" t="s">
        <v>150</v>
      </c>
      <c r="B134" s="12">
        <v>1.67</v>
      </c>
      <c r="C134" s="12">
        <v>1.67</v>
      </c>
      <c r="D134" s="13">
        <f t="shared" si="2"/>
        <v>0.1</v>
      </c>
    </row>
    <row r="135" spans="1:4" x14ac:dyDescent="0.25">
      <c r="A135" s="11" t="s">
        <v>151</v>
      </c>
      <c r="B135" s="12">
        <v>1.1299999999999999</v>
      </c>
      <c r="C135" s="12">
        <v>0.59</v>
      </c>
      <c r="D135" s="13">
        <f t="shared" si="2"/>
        <v>5.2212389380530973E-2</v>
      </c>
    </row>
    <row r="136" spans="1:4" x14ac:dyDescent="0.25">
      <c r="A136" s="11" t="s">
        <v>152</v>
      </c>
      <c r="B136" s="12">
        <v>1.21</v>
      </c>
      <c r="C136" s="12">
        <v>0.86</v>
      </c>
      <c r="D136" s="13">
        <f t="shared" si="2"/>
        <v>7.1074380165289247E-2</v>
      </c>
    </row>
    <row r="137" spans="1:4" x14ac:dyDescent="0.25">
      <c r="A137" s="11" t="s">
        <v>153</v>
      </c>
      <c r="B137" s="12">
        <v>1.36</v>
      </c>
      <c r="C137" s="12">
        <v>0.25</v>
      </c>
      <c r="D137" s="13">
        <f t="shared" si="2"/>
        <v>1.8382352941176471E-2</v>
      </c>
    </row>
    <row r="138" spans="1:4" x14ac:dyDescent="0.25">
      <c r="A138" s="11" t="s">
        <v>154</v>
      </c>
      <c r="B138" s="12">
        <v>1.24</v>
      </c>
      <c r="C138" s="12">
        <v>0.19</v>
      </c>
      <c r="D138" s="13">
        <f t="shared" si="2"/>
        <v>1.532258064516129E-2</v>
      </c>
    </row>
    <row r="139" spans="1:4" x14ac:dyDescent="0.25">
      <c r="A139" s="11" t="s">
        <v>155</v>
      </c>
      <c r="B139" s="12">
        <v>1.2</v>
      </c>
      <c r="C139" s="12">
        <v>0.1</v>
      </c>
      <c r="D139" s="13">
        <f t="shared" si="2"/>
        <v>8.333333333333335E-3</v>
      </c>
    </row>
    <row r="140" spans="1:4" x14ac:dyDescent="0.25">
      <c r="A140" s="11" t="s">
        <v>156</v>
      </c>
      <c r="B140" s="12">
        <v>1.28</v>
      </c>
      <c r="C140" s="12">
        <v>1.1399999999999999</v>
      </c>
      <c r="D140" s="13">
        <f t="shared" si="2"/>
        <v>8.9062499999999989E-2</v>
      </c>
    </row>
    <row r="141" spans="1:4" x14ac:dyDescent="0.25">
      <c r="A141" s="11" t="s">
        <v>157</v>
      </c>
      <c r="B141" s="12">
        <v>1.1000000000000001</v>
      </c>
      <c r="C141" s="12">
        <v>0.45</v>
      </c>
      <c r="D141" s="13">
        <f t="shared" si="2"/>
        <v>4.0909090909090909E-2</v>
      </c>
    </row>
    <row r="142" spans="1:4" x14ac:dyDescent="0.25">
      <c r="A142" s="11" t="s">
        <v>158</v>
      </c>
      <c r="B142" s="12">
        <v>1.34</v>
      </c>
      <c r="C142" s="12">
        <v>0.26</v>
      </c>
      <c r="D142" s="13">
        <f t="shared" si="2"/>
        <v>1.9402985074626868E-2</v>
      </c>
    </row>
    <row r="143" spans="1:4" x14ac:dyDescent="0.25">
      <c r="A143" s="11" t="s">
        <v>159</v>
      </c>
      <c r="B143" s="12">
        <v>1.43</v>
      </c>
      <c r="C143" s="12">
        <v>1.08</v>
      </c>
      <c r="D143" s="13">
        <f t="shared" si="2"/>
        <v>7.5524475524475526E-2</v>
      </c>
    </row>
    <row r="144" spans="1:4" x14ac:dyDescent="0.25">
      <c r="A144" s="11" t="s">
        <v>160</v>
      </c>
      <c r="B144" s="12">
        <v>1.07</v>
      </c>
      <c r="C144" s="12">
        <v>1.19</v>
      </c>
      <c r="D144" s="13">
        <f t="shared" si="2"/>
        <v>0.11121495327102804</v>
      </c>
    </row>
    <row r="145" spans="1:4" x14ac:dyDescent="0.25">
      <c r="A145" s="11" t="s">
        <v>161</v>
      </c>
      <c r="B145" s="12">
        <v>1.17</v>
      </c>
      <c r="C145" s="12">
        <v>1.29</v>
      </c>
      <c r="D145" s="13">
        <f t="shared" si="2"/>
        <v>0.11025641025641025</v>
      </c>
    </row>
    <row r="146" spans="1:4" x14ac:dyDescent="0.25">
      <c r="A146" s="11" t="s">
        <v>162</v>
      </c>
      <c r="B146" s="12">
        <v>1.17</v>
      </c>
      <c r="C146" s="12">
        <v>0.81</v>
      </c>
      <c r="D146" s="13">
        <f t="shared" si="2"/>
        <v>6.9230769230769235E-2</v>
      </c>
    </row>
    <row r="147" spans="1:4" x14ac:dyDescent="0.25">
      <c r="A147" s="11" t="s">
        <v>163</v>
      </c>
      <c r="B147" s="12">
        <v>1.71</v>
      </c>
      <c r="C147" s="12">
        <v>0.6</v>
      </c>
      <c r="D147" s="13">
        <f t="shared" si="2"/>
        <v>3.5087719298245612E-2</v>
      </c>
    </row>
    <row r="148" spans="1:4" x14ac:dyDescent="0.25">
      <c r="A148" s="11" t="s">
        <v>164</v>
      </c>
      <c r="B148" s="12">
        <v>1.64</v>
      </c>
      <c r="C148" s="12">
        <v>1.06</v>
      </c>
      <c r="D148" s="13">
        <f t="shared" si="2"/>
        <v>6.4634146341463417E-2</v>
      </c>
    </row>
    <row r="149" spans="1:4" x14ac:dyDescent="0.25">
      <c r="A149" s="11" t="s">
        <v>165</v>
      </c>
      <c r="B149" s="12">
        <v>1.58</v>
      </c>
      <c r="C149" s="12">
        <v>2.2400000000000002</v>
      </c>
      <c r="D149" s="13">
        <f t="shared" si="2"/>
        <v>0.14177215189873418</v>
      </c>
    </row>
    <row r="150" spans="1:4" x14ac:dyDescent="0.25">
      <c r="A150" s="11" t="s">
        <v>166</v>
      </c>
      <c r="B150" s="12">
        <v>1.71</v>
      </c>
      <c r="C150" s="12">
        <v>1.86</v>
      </c>
      <c r="D150" s="13">
        <f t="shared" si="2"/>
        <v>0.10877192982456142</v>
      </c>
    </row>
    <row r="151" spans="1:4" x14ac:dyDescent="0.25">
      <c r="A151" s="11" t="s">
        <v>167</v>
      </c>
      <c r="B151" s="12">
        <v>1.1000000000000001</v>
      </c>
      <c r="C151" s="12">
        <v>0.99</v>
      </c>
      <c r="D151" s="13">
        <f t="shared" si="2"/>
        <v>0.09</v>
      </c>
    </row>
    <row r="152" spans="1:4" x14ac:dyDescent="0.25">
      <c r="A152" s="11" t="s">
        <v>168</v>
      </c>
      <c r="B152" s="12">
        <v>1.44</v>
      </c>
      <c r="C152" s="12">
        <v>0.62</v>
      </c>
      <c r="D152" s="13">
        <f t="shared" si="2"/>
        <v>4.3055555555555555E-2</v>
      </c>
    </row>
    <row r="153" spans="1:4" x14ac:dyDescent="0.25">
      <c r="A153" s="11" t="s">
        <v>169</v>
      </c>
      <c r="B153" s="12">
        <v>1.48</v>
      </c>
      <c r="C153" s="12">
        <v>1.06</v>
      </c>
      <c r="D153" s="13">
        <f t="shared" si="2"/>
        <v>7.1621621621621626E-2</v>
      </c>
    </row>
    <row r="154" spans="1:4" x14ac:dyDescent="0.25">
      <c r="A154" s="11" t="s">
        <v>170</v>
      </c>
      <c r="B154" s="12">
        <v>1.59</v>
      </c>
      <c r="C154" s="12">
        <v>0.97</v>
      </c>
      <c r="D154" s="13">
        <f t="shared" si="2"/>
        <v>6.1006289308176094E-2</v>
      </c>
    </row>
    <row r="155" spans="1:4" x14ac:dyDescent="0.25">
      <c r="A155" s="11" t="s">
        <v>171</v>
      </c>
      <c r="B155" s="12">
        <v>1.45</v>
      </c>
      <c r="C155" s="12">
        <v>1.99</v>
      </c>
      <c r="D155" s="13">
        <f t="shared" si="2"/>
        <v>0.13724137931034483</v>
      </c>
    </row>
    <row r="156" spans="1:4" x14ac:dyDescent="0.25">
      <c r="A156" s="11" t="s">
        <v>172</v>
      </c>
      <c r="B156" s="12">
        <v>2.14</v>
      </c>
      <c r="C156" s="12">
        <v>0.84</v>
      </c>
      <c r="D156" s="13">
        <f t="shared" si="2"/>
        <v>3.925233644859813E-2</v>
      </c>
    </row>
    <row r="157" spans="1:4" x14ac:dyDescent="0.25">
      <c r="A157" s="11" t="s">
        <v>173</v>
      </c>
      <c r="B157" s="12">
        <v>1.88</v>
      </c>
      <c r="C157" s="12">
        <v>0.2</v>
      </c>
      <c r="D157" s="13">
        <f t="shared" si="2"/>
        <v>1.0638297872340427E-2</v>
      </c>
    </row>
    <row r="158" spans="1:4" x14ac:dyDescent="0.25">
      <c r="A158" s="11" t="s">
        <v>174</v>
      </c>
      <c r="B158" s="12">
        <v>1.21</v>
      </c>
      <c r="C158" s="12">
        <v>0.12</v>
      </c>
      <c r="D158" s="13">
        <f t="shared" si="2"/>
        <v>9.9173553719008253E-3</v>
      </c>
    </row>
    <row r="159" spans="1:4" x14ac:dyDescent="0.25">
      <c r="A159" s="11" t="s">
        <v>175</v>
      </c>
      <c r="B159" s="12">
        <v>1.43</v>
      </c>
      <c r="C159" s="12">
        <v>0.76</v>
      </c>
      <c r="D159" s="13">
        <f t="shared" si="2"/>
        <v>5.3146853146853149E-2</v>
      </c>
    </row>
    <row r="160" spans="1:4" x14ac:dyDescent="0.25">
      <c r="A160" s="11" t="s">
        <v>176</v>
      </c>
      <c r="B160" s="12">
        <v>2.12</v>
      </c>
      <c r="C160" s="12">
        <v>0.12</v>
      </c>
      <c r="D160" s="13">
        <f t="shared" si="2"/>
        <v>5.6603773584905656E-3</v>
      </c>
    </row>
    <row r="161" spans="1:4" x14ac:dyDescent="0.25">
      <c r="A161" s="11" t="s">
        <v>177</v>
      </c>
      <c r="B161" s="12">
        <v>0.87</v>
      </c>
      <c r="C161" s="12">
        <v>3.28</v>
      </c>
      <c r="D161" s="13">
        <f t="shared" si="2"/>
        <v>0.37701149425287356</v>
      </c>
    </row>
    <row r="162" spans="1:4" x14ac:dyDescent="0.25">
      <c r="A162" s="11" t="s">
        <v>178</v>
      </c>
      <c r="B162" s="12">
        <v>1.45</v>
      </c>
      <c r="C162" s="12">
        <v>4.8</v>
      </c>
      <c r="D162" s="13">
        <f t="shared" si="2"/>
        <v>0.33103448275862069</v>
      </c>
    </row>
    <row r="163" spans="1:4" x14ac:dyDescent="0.25">
      <c r="A163" s="11" t="s">
        <v>179</v>
      </c>
      <c r="B163" s="12">
        <v>1.46</v>
      </c>
      <c r="C163" s="12">
        <v>5.25</v>
      </c>
      <c r="D163" s="13">
        <f t="shared" si="2"/>
        <v>0.3595890410958904</v>
      </c>
    </row>
    <row r="164" spans="1:4" x14ac:dyDescent="0.25">
      <c r="A164" s="11" t="s">
        <v>180</v>
      </c>
      <c r="B164" s="12">
        <v>1.35</v>
      </c>
      <c r="C164" s="12">
        <v>4.04</v>
      </c>
      <c r="D164" s="13">
        <f t="shared" si="2"/>
        <v>0.29925925925925928</v>
      </c>
    </row>
    <row r="165" spans="1:4" x14ac:dyDescent="0.25">
      <c r="A165" s="11" t="s">
        <v>181</v>
      </c>
      <c r="B165" s="12">
        <v>1.32</v>
      </c>
      <c r="C165" s="12">
        <v>3.72</v>
      </c>
      <c r="D165" s="13">
        <f t="shared" si="2"/>
        <v>0.2818181818181818</v>
      </c>
    </row>
    <row r="166" spans="1:4" x14ac:dyDescent="0.25">
      <c r="A166" s="11" t="s">
        <v>182</v>
      </c>
      <c r="B166" s="12">
        <v>1.75</v>
      </c>
      <c r="C166" s="12">
        <v>6.86</v>
      </c>
      <c r="D166" s="13">
        <f t="shared" si="2"/>
        <v>0.39200000000000002</v>
      </c>
    </row>
    <row r="167" spans="1:4" x14ac:dyDescent="0.25">
      <c r="A167" s="11" t="s">
        <v>183</v>
      </c>
      <c r="B167" s="12">
        <v>1.43</v>
      </c>
      <c r="C167" s="12">
        <v>4.04</v>
      </c>
      <c r="D167" s="13">
        <f t="shared" si="2"/>
        <v>0.28251748251748254</v>
      </c>
    </row>
    <row r="168" spans="1:4" x14ac:dyDescent="0.25">
      <c r="A168" s="11" t="s">
        <v>184</v>
      </c>
      <c r="B168" s="12">
        <v>1.52</v>
      </c>
      <c r="C168" s="12">
        <v>5.59</v>
      </c>
      <c r="D168" s="13">
        <f t="shared" si="2"/>
        <v>0.36776315789473679</v>
      </c>
    </row>
    <row r="169" spans="1:4" x14ac:dyDescent="0.25">
      <c r="A169" s="11" t="s">
        <v>185</v>
      </c>
      <c r="B169" s="12">
        <v>1.63</v>
      </c>
      <c r="C169" s="12">
        <v>4.2699999999999996</v>
      </c>
      <c r="D169" s="13">
        <f t="shared" si="2"/>
        <v>0.26196319018404907</v>
      </c>
    </row>
    <row r="170" spans="1:4" x14ac:dyDescent="0.25">
      <c r="A170" s="11" t="s">
        <v>186</v>
      </c>
      <c r="B170" s="12">
        <v>1.33</v>
      </c>
      <c r="C170" s="12">
        <v>4.29</v>
      </c>
      <c r="D170" s="13">
        <f t="shared" si="2"/>
        <v>0.3225563909774436</v>
      </c>
    </row>
    <row r="171" spans="1:4" x14ac:dyDescent="0.25">
      <c r="A171" s="11" t="s">
        <v>187</v>
      </c>
      <c r="B171" s="12">
        <v>1.1499999999999999</v>
      </c>
      <c r="C171" s="12">
        <v>3.17</v>
      </c>
      <c r="D171" s="13">
        <f t="shared" si="2"/>
        <v>0.27565217391304347</v>
      </c>
    </row>
    <row r="172" spans="1:4" x14ac:dyDescent="0.25">
      <c r="A172" s="11" t="s">
        <v>188</v>
      </c>
      <c r="B172" s="12">
        <v>1.74</v>
      </c>
      <c r="C172" s="12">
        <v>5.63</v>
      </c>
      <c r="D172" s="13">
        <f t="shared" si="2"/>
        <v>0.3235632183908046</v>
      </c>
    </row>
    <row r="173" spans="1:4" x14ac:dyDescent="0.25">
      <c r="A173" s="11" t="s">
        <v>189</v>
      </c>
      <c r="B173" s="12">
        <v>1.38</v>
      </c>
      <c r="C173" s="12">
        <v>3.46</v>
      </c>
      <c r="D173" s="13">
        <f t="shared" si="2"/>
        <v>0.25072463768115943</v>
      </c>
    </row>
    <row r="174" spans="1:4" x14ac:dyDescent="0.25">
      <c r="A174" s="11" t="s">
        <v>190</v>
      </c>
      <c r="B174" s="12">
        <v>1.46</v>
      </c>
      <c r="C174" s="12">
        <v>4.05</v>
      </c>
      <c r="D174" s="13">
        <f t="shared" si="2"/>
        <v>0.2773972602739726</v>
      </c>
    </row>
    <row r="175" spans="1:4" x14ac:dyDescent="0.25">
      <c r="A175" s="11" t="s">
        <v>191</v>
      </c>
      <c r="B175" s="12">
        <v>1.34</v>
      </c>
      <c r="C175" s="12">
        <v>3.5</v>
      </c>
      <c r="D175" s="13">
        <f t="shared" si="2"/>
        <v>0.2611940298507463</v>
      </c>
    </row>
    <row r="176" spans="1:4" x14ac:dyDescent="0.25">
      <c r="A176" s="11" t="s">
        <v>192</v>
      </c>
      <c r="B176" s="12">
        <v>1.47</v>
      </c>
      <c r="C176" s="12">
        <v>4.97</v>
      </c>
      <c r="D176" s="13">
        <f t="shared" si="2"/>
        <v>0.33809523809523806</v>
      </c>
    </row>
    <row r="177" spans="1:4" x14ac:dyDescent="0.25">
      <c r="A177" s="11" t="s">
        <v>193</v>
      </c>
      <c r="B177" s="12">
        <v>1.35</v>
      </c>
      <c r="C177" s="12">
        <v>3.81</v>
      </c>
      <c r="D177" s="13">
        <f t="shared" si="2"/>
        <v>0.28222222222222221</v>
      </c>
    </row>
    <row r="178" spans="1:4" x14ac:dyDescent="0.25">
      <c r="A178" s="11" t="s">
        <v>194</v>
      </c>
      <c r="B178" s="12">
        <v>1.59</v>
      </c>
      <c r="C178" s="12">
        <v>4.66</v>
      </c>
      <c r="D178" s="13">
        <f t="shared" si="2"/>
        <v>0.2930817610062893</v>
      </c>
    </row>
    <row r="179" spans="1:4" x14ac:dyDescent="0.25">
      <c r="A179" s="11" t="s">
        <v>195</v>
      </c>
      <c r="B179" s="12">
        <v>1.66</v>
      </c>
      <c r="C179" s="12">
        <v>4.8600000000000003</v>
      </c>
      <c r="D179" s="13">
        <f t="shared" si="2"/>
        <v>0.29277108433734944</v>
      </c>
    </row>
    <row r="180" spans="1:4" x14ac:dyDescent="0.25">
      <c r="A180" s="11" t="s">
        <v>196</v>
      </c>
      <c r="B180" s="12">
        <v>1.37</v>
      </c>
      <c r="C180" s="12">
        <v>4.3499999999999996</v>
      </c>
      <c r="D180" s="13">
        <f t="shared" si="2"/>
        <v>0.31751824817518248</v>
      </c>
    </row>
    <row r="181" spans="1:4" x14ac:dyDescent="0.25">
      <c r="A181" s="11" t="s">
        <v>197</v>
      </c>
      <c r="B181" s="12">
        <v>1.46</v>
      </c>
      <c r="C181" s="12">
        <v>4.42</v>
      </c>
      <c r="D181" s="13">
        <f t="shared" si="2"/>
        <v>0.30273972602739729</v>
      </c>
    </row>
    <row r="182" spans="1:4" x14ac:dyDescent="0.25">
      <c r="A182" s="11" t="s">
        <v>198</v>
      </c>
      <c r="B182" s="12">
        <v>1.37</v>
      </c>
      <c r="C182" s="12">
        <v>3.64</v>
      </c>
      <c r="D182" s="13">
        <f t="shared" si="2"/>
        <v>0.26569343065693429</v>
      </c>
    </row>
    <row r="183" spans="1:4" x14ac:dyDescent="0.25">
      <c r="A183" s="11" t="s">
        <v>199</v>
      </c>
      <c r="B183" s="12">
        <v>1.55</v>
      </c>
      <c r="C183" s="12">
        <v>5.43</v>
      </c>
      <c r="D183" s="13">
        <f t="shared" si="2"/>
        <v>0.35032258064516125</v>
      </c>
    </row>
    <row r="184" spans="1:4" x14ac:dyDescent="0.25">
      <c r="A184" s="11" t="s">
        <v>200</v>
      </c>
      <c r="B184" s="12">
        <v>1.47</v>
      </c>
      <c r="C184" s="12">
        <v>4.38</v>
      </c>
      <c r="D184" s="13">
        <f t="shared" si="2"/>
        <v>0.29795918367346941</v>
      </c>
    </row>
    <row r="185" spans="1:4" x14ac:dyDescent="0.25">
      <c r="A185" s="11" t="s">
        <v>201</v>
      </c>
      <c r="B185" s="12">
        <v>1.5</v>
      </c>
      <c r="C185" s="12">
        <v>3.26</v>
      </c>
      <c r="D185" s="13">
        <f t="shared" si="2"/>
        <v>0.21733333333333332</v>
      </c>
    </row>
    <row r="186" spans="1:4" x14ac:dyDescent="0.25">
      <c r="A186" s="11" t="s">
        <v>202</v>
      </c>
      <c r="B186" s="12">
        <v>1.3</v>
      </c>
      <c r="C186" s="12">
        <v>3.73</v>
      </c>
      <c r="D186" s="13">
        <f t="shared" si="2"/>
        <v>0.28692307692307695</v>
      </c>
    </row>
    <row r="187" spans="1:4" x14ac:dyDescent="0.25">
      <c r="A187" s="11" t="s">
        <v>203</v>
      </c>
      <c r="B187" s="12">
        <v>1.44</v>
      </c>
      <c r="C187" s="12">
        <v>3.92</v>
      </c>
      <c r="D187" s="13">
        <f t="shared" si="2"/>
        <v>0.2722222222222222</v>
      </c>
    </row>
    <row r="188" spans="1:4" x14ac:dyDescent="0.25">
      <c r="A188" s="11" t="s">
        <v>204</v>
      </c>
      <c r="B188" s="12">
        <v>1.33</v>
      </c>
      <c r="C188" s="12">
        <v>2.6</v>
      </c>
      <c r="D188" s="13">
        <f t="shared" si="2"/>
        <v>0.1954887218045113</v>
      </c>
    </row>
    <row r="189" spans="1:4" x14ac:dyDescent="0.25">
      <c r="A189" s="11" t="s">
        <v>205</v>
      </c>
      <c r="B189" s="12">
        <v>1.38</v>
      </c>
      <c r="C189" s="12">
        <v>3.98</v>
      </c>
      <c r="D189" s="13">
        <f t="shared" si="2"/>
        <v>0.28840579710144926</v>
      </c>
    </row>
    <row r="190" spans="1:4" x14ac:dyDescent="0.25">
      <c r="A190" s="11" t="s">
        <v>206</v>
      </c>
      <c r="B190" s="12">
        <v>1.17</v>
      </c>
      <c r="C190" s="12">
        <v>5.72</v>
      </c>
      <c r="D190" s="13">
        <f t="shared" si="2"/>
        <v>0.48888888888888887</v>
      </c>
    </row>
    <row r="191" spans="1:4" x14ac:dyDescent="0.25">
      <c r="A191" s="11" t="s">
        <v>207</v>
      </c>
      <c r="B191" s="12">
        <v>1.34</v>
      </c>
      <c r="C191" s="12">
        <v>3.28</v>
      </c>
      <c r="D191" s="13">
        <f t="shared" si="2"/>
        <v>0.24477611940298505</v>
      </c>
    </row>
    <row r="192" spans="1:4" x14ac:dyDescent="0.25">
      <c r="A192" s="11" t="s">
        <v>208</v>
      </c>
      <c r="B192" s="12">
        <v>1.36</v>
      </c>
      <c r="C192" s="12">
        <v>4.95</v>
      </c>
      <c r="D192" s="13">
        <f t="shared" si="2"/>
        <v>0.3639705882352941</v>
      </c>
    </row>
    <row r="193" spans="1:4" x14ac:dyDescent="0.25">
      <c r="A193" s="11" t="s">
        <v>209</v>
      </c>
      <c r="B193" s="12">
        <v>1.37</v>
      </c>
      <c r="C193" s="12">
        <v>4.9000000000000004</v>
      </c>
      <c r="D193" s="13">
        <f t="shared" si="2"/>
        <v>0.35766423357664234</v>
      </c>
    </row>
    <row r="194" spans="1:4" x14ac:dyDescent="0.25">
      <c r="A194" s="11" t="s">
        <v>210</v>
      </c>
      <c r="B194" s="12">
        <v>1.31</v>
      </c>
      <c r="C194" s="12">
        <v>3.84</v>
      </c>
      <c r="D194" s="13">
        <f t="shared" ref="D194:D217" si="3">(C194/(B194*1000))*100</f>
        <v>0.29312977099236637</v>
      </c>
    </row>
    <row r="195" spans="1:4" x14ac:dyDescent="0.25">
      <c r="A195" s="11" t="s">
        <v>211</v>
      </c>
      <c r="B195" s="12">
        <v>1.57</v>
      </c>
      <c r="C195" s="12">
        <v>3.21</v>
      </c>
      <c r="D195" s="13">
        <f t="shared" si="3"/>
        <v>0.20445859872611463</v>
      </c>
    </row>
    <row r="196" spans="1:4" x14ac:dyDescent="0.25">
      <c r="A196" s="11" t="s">
        <v>212</v>
      </c>
      <c r="B196" s="12">
        <v>1.49</v>
      </c>
      <c r="C196" s="12">
        <v>3.81</v>
      </c>
      <c r="D196" s="13">
        <f t="shared" si="3"/>
        <v>0.25570469798657719</v>
      </c>
    </row>
    <row r="197" spans="1:4" x14ac:dyDescent="0.25">
      <c r="A197" s="11" t="s">
        <v>213</v>
      </c>
      <c r="B197" s="12">
        <v>1.22</v>
      </c>
      <c r="C197" s="12">
        <v>3.71</v>
      </c>
      <c r="D197" s="13">
        <f t="shared" si="3"/>
        <v>0.3040983606557377</v>
      </c>
    </row>
    <row r="198" spans="1:4" x14ac:dyDescent="0.25">
      <c r="A198" s="11" t="s">
        <v>214</v>
      </c>
      <c r="B198" s="12">
        <v>1.24</v>
      </c>
      <c r="C198" s="12">
        <v>3.39</v>
      </c>
      <c r="D198" s="13">
        <f t="shared" si="3"/>
        <v>0.27338709677419354</v>
      </c>
    </row>
    <row r="199" spans="1:4" x14ac:dyDescent="0.25">
      <c r="A199" s="11" t="s">
        <v>215</v>
      </c>
      <c r="B199" s="12">
        <v>1.37</v>
      </c>
      <c r="C199" s="12">
        <v>4.07</v>
      </c>
      <c r="D199" s="13">
        <f t="shared" si="3"/>
        <v>0.29708029197080293</v>
      </c>
    </row>
    <row r="200" spans="1:4" x14ac:dyDescent="0.25">
      <c r="A200" s="11" t="s">
        <v>216</v>
      </c>
      <c r="B200" s="12">
        <v>1.45</v>
      </c>
      <c r="C200" s="12">
        <v>3.67</v>
      </c>
      <c r="D200" s="13">
        <f t="shared" si="3"/>
        <v>0.25310344827586206</v>
      </c>
    </row>
    <row r="201" spans="1:4" x14ac:dyDescent="0.25">
      <c r="A201" s="11" t="s">
        <v>217</v>
      </c>
      <c r="B201" s="12">
        <v>1.36</v>
      </c>
      <c r="C201" s="12">
        <v>4.0599999999999996</v>
      </c>
      <c r="D201" s="13">
        <f t="shared" si="3"/>
        <v>0.29852941176470588</v>
      </c>
    </row>
    <row r="202" spans="1:4" x14ac:dyDescent="0.25">
      <c r="A202" s="11" t="s">
        <v>218</v>
      </c>
      <c r="B202" s="12">
        <v>1.32</v>
      </c>
      <c r="C202" s="12">
        <v>3.74</v>
      </c>
      <c r="D202" s="13">
        <f t="shared" si="3"/>
        <v>0.28333333333333333</v>
      </c>
    </row>
    <row r="203" spans="1:4" x14ac:dyDescent="0.25">
      <c r="A203" s="11" t="s">
        <v>219</v>
      </c>
      <c r="B203" s="12">
        <v>1.57</v>
      </c>
      <c r="C203" s="12">
        <v>4.17</v>
      </c>
      <c r="D203" s="13">
        <f t="shared" si="3"/>
        <v>0.26560509554140127</v>
      </c>
    </row>
    <row r="204" spans="1:4" x14ac:dyDescent="0.25">
      <c r="A204" s="11" t="s">
        <v>220</v>
      </c>
      <c r="B204" s="12">
        <v>1.54</v>
      </c>
      <c r="C204" s="12">
        <v>3.92</v>
      </c>
      <c r="D204" s="13">
        <f t="shared" si="3"/>
        <v>0.25454545454545452</v>
      </c>
    </row>
    <row r="205" spans="1:4" x14ac:dyDescent="0.25">
      <c r="A205" s="11" t="s">
        <v>221</v>
      </c>
      <c r="B205" s="12">
        <v>1.37</v>
      </c>
      <c r="C205" s="12">
        <v>3.69</v>
      </c>
      <c r="D205" s="13">
        <f t="shared" si="3"/>
        <v>0.26934306569343064</v>
      </c>
    </row>
    <row r="206" spans="1:4" x14ac:dyDescent="0.25">
      <c r="A206" s="11" t="s">
        <v>222</v>
      </c>
      <c r="B206" s="12">
        <v>1.27</v>
      </c>
      <c r="C206" s="12">
        <v>2.9</v>
      </c>
      <c r="D206" s="13">
        <f t="shared" si="3"/>
        <v>0.22834645669291337</v>
      </c>
    </row>
    <row r="207" spans="1:4" x14ac:dyDescent="0.25">
      <c r="A207" s="11" t="s">
        <v>223</v>
      </c>
      <c r="B207" s="12">
        <v>1.35</v>
      </c>
      <c r="C207" s="12">
        <v>3.71</v>
      </c>
      <c r="D207" s="13">
        <f t="shared" si="3"/>
        <v>0.27481481481481479</v>
      </c>
    </row>
    <row r="208" spans="1:4" x14ac:dyDescent="0.25">
      <c r="A208" s="11" t="s">
        <v>224</v>
      </c>
      <c r="B208" s="12">
        <v>1.48</v>
      </c>
      <c r="C208" s="12">
        <v>3.1</v>
      </c>
      <c r="D208" s="13">
        <f t="shared" si="3"/>
        <v>0.20945945945945946</v>
      </c>
    </row>
    <row r="209" spans="1:4" x14ac:dyDescent="0.25">
      <c r="A209" s="11" t="s">
        <v>225</v>
      </c>
      <c r="B209" s="12">
        <v>1.1200000000000001</v>
      </c>
      <c r="C209" s="12">
        <v>3.72</v>
      </c>
      <c r="D209" s="13">
        <f t="shared" si="3"/>
        <v>0.33214285714285713</v>
      </c>
    </row>
    <row r="210" spans="1:4" x14ac:dyDescent="0.25">
      <c r="A210" s="11" t="s">
        <v>226</v>
      </c>
      <c r="B210" s="12">
        <v>1.3</v>
      </c>
      <c r="C210" s="12">
        <v>4.1900000000000004</v>
      </c>
      <c r="D210" s="13">
        <f t="shared" si="3"/>
        <v>0.32230769230769235</v>
      </c>
    </row>
    <row r="211" spans="1:4" x14ac:dyDescent="0.25">
      <c r="A211" s="11" t="s">
        <v>227</v>
      </c>
      <c r="B211" s="12">
        <v>1.62</v>
      </c>
      <c r="C211" s="12">
        <v>4.4800000000000004</v>
      </c>
      <c r="D211" s="13">
        <f t="shared" si="3"/>
        <v>0.27654320987654324</v>
      </c>
    </row>
    <row r="212" spans="1:4" x14ac:dyDescent="0.25">
      <c r="A212" s="11" t="s">
        <v>228</v>
      </c>
      <c r="B212" s="12">
        <v>1.41</v>
      </c>
      <c r="C212" s="12">
        <v>3.77</v>
      </c>
      <c r="D212" s="13">
        <f t="shared" si="3"/>
        <v>0.26737588652482269</v>
      </c>
    </row>
    <row r="213" spans="1:4" x14ac:dyDescent="0.25">
      <c r="A213" s="11" t="s">
        <v>229</v>
      </c>
      <c r="B213" s="12">
        <v>1.6</v>
      </c>
      <c r="C213" s="12">
        <v>3.84</v>
      </c>
      <c r="D213" s="13">
        <f t="shared" si="3"/>
        <v>0.24</v>
      </c>
    </row>
    <row r="214" spans="1:4" x14ac:dyDescent="0.25">
      <c r="A214" s="11" t="s">
        <v>230</v>
      </c>
      <c r="B214" s="12">
        <v>1.44</v>
      </c>
      <c r="C214" s="12">
        <v>3.82</v>
      </c>
      <c r="D214" s="13">
        <f t="shared" si="3"/>
        <v>0.26527777777777778</v>
      </c>
    </row>
    <row r="215" spans="1:4" x14ac:dyDescent="0.25">
      <c r="A215" s="11" t="s">
        <v>231</v>
      </c>
      <c r="B215" s="12">
        <v>1.91</v>
      </c>
      <c r="C215" s="12">
        <v>0.11</v>
      </c>
      <c r="D215" s="13">
        <f t="shared" si="3"/>
        <v>5.7591623036649213E-3</v>
      </c>
    </row>
    <row r="216" spans="1:4" x14ac:dyDescent="0.25">
      <c r="A216" s="11" t="s">
        <v>232</v>
      </c>
      <c r="B216" s="12">
        <v>2.06</v>
      </c>
      <c r="C216" s="12">
        <v>0.43</v>
      </c>
      <c r="D216" s="13">
        <f t="shared" si="3"/>
        <v>2.0873786407766989E-2</v>
      </c>
    </row>
    <row r="217" spans="1:4" x14ac:dyDescent="0.25">
      <c r="A217" s="11" t="s">
        <v>233</v>
      </c>
      <c r="B217" s="12">
        <v>1.33</v>
      </c>
      <c r="C217" s="12">
        <v>0.51</v>
      </c>
      <c r="D217" s="13">
        <f t="shared" si="3"/>
        <v>3.8345864661654142E-2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7109375" customWidth="1"/>
  </cols>
  <sheetData>
    <row r="1" spans="1:2" x14ac:dyDescent="0.25">
      <c r="A1" s="6" t="s">
        <v>15</v>
      </c>
      <c r="B1" s="15" t="s">
        <v>288</v>
      </c>
    </row>
    <row r="2" spans="1:2" x14ac:dyDescent="0.25">
      <c r="A2" s="14" t="s">
        <v>71</v>
      </c>
      <c r="B2" s="12">
        <v>22</v>
      </c>
    </row>
    <row r="3" spans="1:2" x14ac:dyDescent="0.25">
      <c r="A3" s="14" t="s">
        <v>72</v>
      </c>
      <c r="B3" s="12">
        <v>33.33</v>
      </c>
    </row>
    <row r="4" spans="1:2" x14ac:dyDescent="0.25">
      <c r="A4" s="14" t="s">
        <v>73</v>
      </c>
      <c r="B4" s="16">
        <v>24.666666666666671</v>
      </c>
    </row>
    <row r="5" spans="1:2" x14ac:dyDescent="0.25">
      <c r="A5" s="14" t="s">
        <v>74</v>
      </c>
      <c r="B5" s="16">
        <v>29.333333333333332</v>
      </c>
    </row>
    <row r="6" spans="1:2" x14ac:dyDescent="0.25">
      <c r="A6" s="14" t="s">
        <v>75</v>
      </c>
      <c r="B6" s="16">
        <v>37.333333333333329</v>
      </c>
    </row>
    <row r="7" spans="1:2" x14ac:dyDescent="0.25">
      <c r="A7" s="14" t="s">
        <v>76</v>
      </c>
      <c r="B7" s="16">
        <v>23.333333333333336</v>
      </c>
    </row>
    <row r="8" spans="1:2" x14ac:dyDescent="0.25">
      <c r="A8" s="14" t="s">
        <v>77</v>
      </c>
      <c r="B8" s="16">
        <v>37.333333333333329</v>
      </c>
    </row>
    <row r="9" spans="1:2" x14ac:dyDescent="0.25">
      <c r="A9" s="14" t="s">
        <v>78</v>
      </c>
      <c r="B9" s="16">
        <v>63.333333333333343</v>
      </c>
    </row>
    <row r="10" spans="1:2" x14ac:dyDescent="0.25">
      <c r="A10" s="14" t="s">
        <v>79</v>
      </c>
      <c r="B10" s="12">
        <v>24.000000000000004</v>
      </c>
    </row>
    <row r="11" spans="1:2" x14ac:dyDescent="0.25">
      <c r="A11" s="14" t="s">
        <v>80</v>
      </c>
      <c r="B11" s="12">
        <v>22</v>
      </c>
    </row>
    <row r="12" spans="1:2" x14ac:dyDescent="0.25">
      <c r="A12" s="14" t="s">
        <v>81</v>
      </c>
      <c r="B12" s="16">
        <v>43.333333333333343</v>
      </c>
    </row>
    <row r="13" spans="1:2" x14ac:dyDescent="0.25">
      <c r="A13" s="14" t="s">
        <v>82</v>
      </c>
      <c r="B13" s="12">
        <v>22</v>
      </c>
    </row>
    <row r="14" spans="1:2" x14ac:dyDescent="0.25">
      <c r="A14" s="14" t="s">
        <v>83</v>
      </c>
      <c r="B14" s="16">
        <v>37.333333333333329</v>
      </c>
    </row>
    <row r="15" spans="1:2" x14ac:dyDescent="0.25">
      <c r="A15" s="14" t="s">
        <v>84</v>
      </c>
      <c r="B15" s="16">
        <v>119.33333333333334</v>
      </c>
    </row>
    <row r="16" spans="1:2" x14ac:dyDescent="0.25">
      <c r="A16" s="14" t="s">
        <v>85</v>
      </c>
      <c r="B16" s="16">
        <v>35.333333333333336</v>
      </c>
    </row>
    <row r="17" spans="1:2" x14ac:dyDescent="0.25">
      <c r="A17" s="14" t="s">
        <v>86</v>
      </c>
      <c r="B17" s="16">
        <v>17.333333333333336</v>
      </c>
    </row>
    <row r="18" spans="1:2" x14ac:dyDescent="0.25">
      <c r="A18" s="14" t="s">
        <v>87</v>
      </c>
      <c r="B18" s="16">
        <v>19.333333333333336</v>
      </c>
    </row>
    <row r="19" spans="1:2" x14ac:dyDescent="0.25">
      <c r="A19" s="14" t="s">
        <v>88</v>
      </c>
      <c r="B19" s="16">
        <v>22.666666666666671</v>
      </c>
    </row>
    <row r="20" spans="1:2" x14ac:dyDescent="0.25">
      <c r="A20" s="14" t="s">
        <v>89</v>
      </c>
      <c r="B20" s="16">
        <v>18.666666666666668</v>
      </c>
    </row>
    <row r="21" spans="1:2" x14ac:dyDescent="0.25">
      <c r="A21" s="14" t="s">
        <v>90</v>
      </c>
      <c r="B21" s="16">
        <v>31.333333333333332</v>
      </c>
    </row>
    <row r="22" spans="1:2" x14ac:dyDescent="0.25">
      <c r="A22" s="14" t="s">
        <v>91</v>
      </c>
      <c r="B22" s="16">
        <v>41.333333333333336</v>
      </c>
    </row>
    <row r="23" spans="1:2" x14ac:dyDescent="0.25">
      <c r="A23" s="14" t="s">
        <v>92</v>
      </c>
      <c r="B23" s="16">
        <v>22.666666666666671</v>
      </c>
    </row>
    <row r="24" spans="1:2" x14ac:dyDescent="0.25">
      <c r="A24" s="14" t="s">
        <v>93</v>
      </c>
      <c r="B24" s="16">
        <v>81.333333333333329</v>
      </c>
    </row>
    <row r="25" spans="1:2" x14ac:dyDescent="0.25">
      <c r="A25" s="14" t="s">
        <v>94</v>
      </c>
      <c r="B25" s="16">
        <v>74.666666666666671</v>
      </c>
    </row>
    <row r="26" spans="1:2" x14ac:dyDescent="0.25">
      <c r="A26" s="14" t="s">
        <v>95</v>
      </c>
      <c r="B26" s="16">
        <v>119.33333333333334</v>
      </c>
    </row>
    <row r="27" spans="1:2" x14ac:dyDescent="0.25">
      <c r="A27" s="14" t="s">
        <v>96</v>
      </c>
      <c r="B27" s="16">
        <v>49.333333333333336</v>
      </c>
    </row>
    <row r="28" spans="1:2" x14ac:dyDescent="0.25">
      <c r="A28" s="14" t="s">
        <v>97</v>
      </c>
      <c r="B28" s="12">
        <v>42</v>
      </c>
    </row>
    <row r="29" spans="1:2" x14ac:dyDescent="0.25">
      <c r="A29" s="14" t="s">
        <v>98</v>
      </c>
      <c r="B29" s="16">
        <v>36.666666666666664</v>
      </c>
    </row>
    <row r="30" spans="1:2" x14ac:dyDescent="0.25">
      <c r="A30" s="14" t="s">
        <v>99</v>
      </c>
      <c r="B30" s="12">
        <v>46</v>
      </c>
    </row>
    <row r="31" spans="1:2" x14ac:dyDescent="0.25">
      <c r="A31" s="14" t="s">
        <v>100</v>
      </c>
      <c r="B31" s="16">
        <v>20.666666666666668</v>
      </c>
    </row>
    <row r="32" spans="1:2" x14ac:dyDescent="0.25">
      <c r="A32" s="14" t="s">
        <v>101</v>
      </c>
      <c r="B32" s="16">
        <v>41.333333333333336</v>
      </c>
    </row>
    <row r="33" spans="1:2" x14ac:dyDescent="0.25">
      <c r="A33" s="14" t="s">
        <v>102</v>
      </c>
      <c r="B33" s="16">
        <v>16.666666666666668</v>
      </c>
    </row>
    <row r="34" spans="1:2" x14ac:dyDescent="0.25">
      <c r="A34" s="14" t="s">
        <v>103</v>
      </c>
      <c r="B34" s="16">
        <v>13.333333333333336</v>
      </c>
    </row>
    <row r="35" spans="1:2" x14ac:dyDescent="0.25">
      <c r="A35" s="14" t="s">
        <v>104</v>
      </c>
      <c r="B35" s="12">
        <v>12</v>
      </c>
    </row>
    <row r="36" spans="1:2" x14ac:dyDescent="0.25">
      <c r="A36" s="14" t="s">
        <v>105</v>
      </c>
      <c r="B36" s="16">
        <v>24.666666666666671</v>
      </c>
    </row>
    <row r="37" spans="1:2" x14ac:dyDescent="0.25">
      <c r="A37" s="14" t="s">
        <v>106</v>
      </c>
      <c r="B37" s="16">
        <v>18.666666666666668</v>
      </c>
    </row>
    <row r="38" spans="1:2" x14ac:dyDescent="0.25">
      <c r="A38" s="14" t="s">
        <v>107</v>
      </c>
      <c r="B38" s="16">
        <v>15.333333333333334</v>
      </c>
    </row>
    <row r="39" spans="1:2" x14ac:dyDescent="0.25">
      <c r="A39" s="14" t="s">
        <v>108</v>
      </c>
      <c r="B39" s="16">
        <v>15.333333333333334</v>
      </c>
    </row>
    <row r="40" spans="1:2" x14ac:dyDescent="0.25">
      <c r="A40" s="14" t="s">
        <v>109</v>
      </c>
      <c r="B40" s="16">
        <v>25.333333333333336</v>
      </c>
    </row>
    <row r="41" spans="1:2" x14ac:dyDescent="0.25">
      <c r="A41" s="14" t="s">
        <v>110</v>
      </c>
      <c r="B41" s="16">
        <v>24.666666666666671</v>
      </c>
    </row>
    <row r="42" spans="1:2" x14ac:dyDescent="0.25">
      <c r="A42" s="14" t="s">
        <v>111</v>
      </c>
      <c r="B42" s="16">
        <v>18.666666666666668</v>
      </c>
    </row>
    <row r="43" spans="1:2" x14ac:dyDescent="0.25">
      <c r="A43" s="14" t="s">
        <v>112</v>
      </c>
      <c r="B43" s="12">
        <v>22</v>
      </c>
    </row>
    <row r="44" spans="1:2" x14ac:dyDescent="0.25">
      <c r="A44" s="14" t="s">
        <v>113</v>
      </c>
      <c r="B44" s="16">
        <v>15.333333333333334</v>
      </c>
    </row>
    <row r="45" spans="1:2" x14ac:dyDescent="0.25">
      <c r="A45" s="14" t="s">
        <v>114</v>
      </c>
      <c r="B45" s="12">
        <v>22</v>
      </c>
    </row>
    <row r="46" spans="1:2" x14ac:dyDescent="0.25">
      <c r="A46" s="14" t="s">
        <v>115</v>
      </c>
      <c r="B46" s="16">
        <v>15.333333333333334</v>
      </c>
    </row>
    <row r="47" spans="1:2" x14ac:dyDescent="0.25">
      <c r="A47" s="14" t="s">
        <v>116</v>
      </c>
      <c r="B47" s="12">
        <v>32</v>
      </c>
    </row>
    <row r="48" spans="1:2" x14ac:dyDescent="0.25">
      <c r="A48" s="14" t="s">
        <v>117</v>
      </c>
      <c r="B48" s="16">
        <v>30.666666666666668</v>
      </c>
    </row>
    <row r="49" spans="1:2" x14ac:dyDescent="0.25">
      <c r="A49" s="14" t="s">
        <v>118</v>
      </c>
      <c r="B49" s="12">
        <v>22</v>
      </c>
    </row>
    <row r="50" spans="1:2" x14ac:dyDescent="0.25">
      <c r="A50" s="14" t="s">
        <v>119</v>
      </c>
      <c r="B50" s="16">
        <v>11.333333333333336</v>
      </c>
    </row>
    <row r="51" spans="1:2" x14ac:dyDescent="0.25">
      <c r="A51" s="14" t="s">
        <v>120</v>
      </c>
      <c r="B51" s="16">
        <v>17.333333333333336</v>
      </c>
    </row>
    <row r="52" spans="1:2" x14ac:dyDescent="0.25">
      <c r="A52" s="14" t="s">
        <v>121</v>
      </c>
      <c r="B52" s="16">
        <v>22.666666666666671</v>
      </c>
    </row>
    <row r="53" spans="1:2" x14ac:dyDescent="0.25">
      <c r="A53" s="14" t="s">
        <v>122</v>
      </c>
      <c r="B53" s="16">
        <v>28.666666666666668</v>
      </c>
    </row>
    <row r="54" spans="1:2" x14ac:dyDescent="0.25">
      <c r="A54" s="14" t="s">
        <v>123</v>
      </c>
      <c r="B54" s="12">
        <v>14.000000000000002</v>
      </c>
    </row>
    <row r="55" spans="1:2" x14ac:dyDescent="0.25">
      <c r="A55" s="14" t="s">
        <v>124</v>
      </c>
      <c r="B55" s="12">
        <v>24.000000000000004</v>
      </c>
    </row>
    <row r="56" spans="1:2" x14ac:dyDescent="0.25">
      <c r="A56" s="11" t="s">
        <v>177</v>
      </c>
      <c r="B56" s="16">
        <v>11.333333333333336</v>
      </c>
    </row>
    <row r="57" spans="1:2" x14ac:dyDescent="0.25">
      <c r="A57" s="11" t="s">
        <v>178</v>
      </c>
      <c r="B57" s="12">
        <v>18</v>
      </c>
    </row>
    <row r="58" spans="1:2" x14ac:dyDescent="0.25">
      <c r="A58" s="11" t="s">
        <v>179</v>
      </c>
      <c r="B58" s="16">
        <v>22.666666666666671</v>
      </c>
    </row>
    <row r="59" spans="1:2" x14ac:dyDescent="0.25">
      <c r="A59" s="11" t="s">
        <v>180</v>
      </c>
      <c r="B59" s="16">
        <v>20.666666666666668</v>
      </c>
    </row>
    <row r="60" spans="1:2" x14ac:dyDescent="0.25">
      <c r="A60" s="11" t="s">
        <v>181</v>
      </c>
      <c r="B60" s="16">
        <v>32.666666666666671</v>
      </c>
    </row>
    <row r="61" spans="1:2" x14ac:dyDescent="0.25">
      <c r="A61" s="11" t="s">
        <v>182</v>
      </c>
      <c r="B61" s="12">
        <v>22</v>
      </c>
    </row>
    <row r="62" spans="1:2" x14ac:dyDescent="0.25">
      <c r="A62" s="11" t="s">
        <v>183</v>
      </c>
      <c r="B62" s="16">
        <v>14.666666666666666</v>
      </c>
    </row>
    <row r="63" spans="1:2" x14ac:dyDescent="0.25">
      <c r="A63" s="11" t="s">
        <v>184</v>
      </c>
      <c r="B63" s="12">
        <v>14.000000000000002</v>
      </c>
    </row>
    <row r="64" spans="1:2" x14ac:dyDescent="0.25">
      <c r="A64" s="11" t="s">
        <v>185</v>
      </c>
      <c r="B64" s="16">
        <v>17.333333333333336</v>
      </c>
    </row>
    <row r="65" spans="1:2" x14ac:dyDescent="0.25">
      <c r="A65" s="11" t="s">
        <v>186</v>
      </c>
      <c r="B65" s="12">
        <v>24.000000000000004</v>
      </c>
    </row>
    <row r="66" spans="1:2" x14ac:dyDescent="0.25">
      <c r="A66" s="11" t="s">
        <v>187</v>
      </c>
      <c r="B66" s="12">
        <v>12</v>
      </c>
    </row>
    <row r="67" spans="1:2" x14ac:dyDescent="0.25">
      <c r="A67" s="11" t="s">
        <v>188</v>
      </c>
      <c r="B67" s="12">
        <v>20.000000000000004</v>
      </c>
    </row>
    <row r="68" spans="1:2" x14ac:dyDescent="0.25">
      <c r="A68" s="11" t="s">
        <v>189</v>
      </c>
      <c r="B68" s="16">
        <v>20.666666666666668</v>
      </c>
    </row>
    <row r="69" spans="1:2" x14ac:dyDescent="0.25">
      <c r="A69" s="11" t="s">
        <v>190</v>
      </c>
      <c r="B69" s="16">
        <v>19.333333333333336</v>
      </c>
    </row>
    <row r="70" spans="1:2" x14ac:dyDescent="0.25">
      <c r="A70" s="11" t="s">
        <v>191</v>
      </c>
      <c r="B70" s="12">
        <v>16</v>
      </c>
    </row>
    <row r="71" spans="1:2" x14ac:dyDescent="0.25">
      <c r="A71" s="11" t="s">
        <v>192</v>
      </c>
      <c r="B71" s="12">
        <v>25.999999999999996</v>
      </c>
    </row>
    <row r="72" spans="1:2" x14ac:dyDescent="0.25">
      <c r="A72" s="11" t="s">
        <v>193</v>
      </c>
      <c r="B72" s="16">
        <v>168.66666666666669</v>
      </c>
    </row>
    <row r="73" spans="1:2" x14ac:dyDescent="0.25">
      <c r="A73" s="11" t="s">
        <v>194</v>
      </c>
      <c r="B73" s="16">
        <v>14.666666666666666</v>
      </c>
    </row>
    <row r="74" spans="1:2" x14ac:dyDescent="0.25">
      <c r="A74" s="11" t="s">
        <v>195</v>
      </c>
      <c r="B74" s="16">
        <v>19.333333333333336</v>
      </c>
    </row>
    <row r="75" spans="1:2" x14ac:dyDescent="0.25">
      <c r="A75" s="11" t="s">
        <v>196</v>
      </c>
      <c r="B75" s="12">
        <v>12</v>
      </c>
    </row>
    <row r="76" spans="1:2" x14ac:dyDescent="0.25">
      <c r="A76" s="11" t="s">
        <v>197</v>
      </c>
      <c r="B76" s="16">
        <v>15.333333333333334</v>
      </c>
    </row>
    <row r="77" spans="1:2" x14ac:dyDescent="0.25">
      <c r="A77" s="11" t="s">
        <v>198</v>
      </c>
      <c r="B77" s="16">
        <v>16.666666666666668</v>
      </c>
    </row>
    <row r="78" spans="1:2" x14ac:dyDescent="0.25">
      <c r="A78" s="11" t="s">
        <v>199</v>
      </c>
      <c r="B78" s="16">
        <v>31.333333333333332</v>
      </c>
    </row>
    <row r="79" spans="1:2" x14ac:dyDescent="0.25">
      <c r="A79" s="11" t="s">
        <v>200</v>
      </c>
      <c r="B79" s="12">
        <v>106.00000000000001</v>
      </c>
    </row>
    <row r="80" spans="1:2" x14ac:dyDescent="0.25">
      <c r="A80" s="11" t="s">
        <v>201</v>
      </c>
      <c r="B80" s="16">
        <v>16.666666666666668</v>
      </c>
    </row>
    <row r="81" spans="1:2" x14ac:dyDescent="0.25">
      <c r="A81" s="11" t="s">
        <v>202</v>
      </c>
      <c r="B81" s="12">
        <v>16</v>
      </c>
    </row>
    <row r="82" spans="1:2" x14ac:dyDescent="0.25">
      <c r="A82" s="11" t="s">
        <v>203</v>
      </c>
      <c r="B82" s="16">
        <v>13.333333333333336</v>
      </c>
    </row>
    <row r="83" spans="1:2" x14ac:dyDescent="0.25">
      <c r="A83" s="11" t="s">
        <v>204</v>
      </c>
      <c r="B83" s="16">
        <v>21.333333333333332</v>
      </c>
    </row>
    <row r="84" spans="1:2" x14ac:dyDescent="0.25">
      <c r="A84" s="11" t="s">
        <v>205</v>
      </c>
      <c r="B84" s="12">
        <v>22</v>
      </c>
    </row>
    <row r="85" spans="1:2" x14ac:dyDescent="0.25">
      <c r="A85" s="11" t="s">
        <v>206</v>
      </c>
      <c r="B85" s="12">
        <v>136</v>
      </c>
    </row>
    <row r="86" spans="1:2" x14ac:dyDescent="0.25">
      <c r="A86" s="11" t="s">
        <v>207</v>
      </c>
      <c r="B86" s="16">
        <v>113.33333333333331</v>
      </c>
    </row>
    <row r="87" spans="1:2" x14ac:dyDescent="0.25">
      <c r="A87" s="11" t="s">
        <v>208</v>
      </c>
      <c r="B87" s="16">
        <v>57.333333333333336</v>
      </c>
    </row>
    <row r="88" spans="1:2" x14ac:dyDescent="0.25">
      <c r="A88" s="11" t="s">
        <v>209</v>
      </c>
      <c r="B88" s="16">
        <v>65.333333333333329</v>
      </c>
    </row>
    <row r="89" spans="1:2" x14ac:dyDescent="0.25">
      <c r="A89" s="11" t="s">
        <v>210</v>
      </c>
      <c r="B89" s="12">
        <v>80</v>
      </c>
    </row>
    <row r="90" spans="1:2" x14ac:dyDescent="0.25">
      <c r="A90" s="11" t="s">
        <v>211</v>
      </c>
      <c r="B90" s="16">
        <v>138.66666666666669</v>
      </c>
    </row>
    <row r="91" spans="1:2" x14ac:dyDescent="0.25">
      <c r="A91" s="11" t="s">
        <v>212</v>
      </c>
      <c r="B91" s="12">
        <v>120</v>
      </c>
    </row>
    <row r="92" spans="1:2" x14ac:dyDescent="0.25">
      <c r="A92" s="11" t="s">
        <v>213</v>
      </c>
      <c r="B92" s="16">
        <v>69.333333333333343</v>
      </c>
    </row>
    <row r="93" spans="1:2" x14ac:dyDescent="0.25">
      <c r="A93" s="11" t="s">
        <v>214</v>
      </c>
      <c r="B93" s="16">
        <v>93.333333333333314</v>
      </c>
    </row>
    <row r="94" spans="1:2" x14ac:dyDescent="0.25">
      <c r="A94" s="11" t="s">
        <v>215</v>
      </c>
      <c r="B94" s="16">
        <v>110.66666666666669</v>
      </c>
    </row>
    <row r="95" spans="1:2" x14ac:dyDescent="0.25">
      <c r="A95" s="11" t="s">
        <v>216</v>
      </c>
      <c r="B95" s="12">
        <v>60</v>
      </c>
    </row>
    <row r="96" spans="1:2" x14ac:dyDescent="0.25">
      <c r="A96" s="11" t="s">
        <v>217</v>
      </c>
      <c r="B96" s="16">
        <v>87.333333333333343</v>
      </c>
    </row>
    <row r="97" spans="1:2" x14ac:dyDescent="0.25">
      <c r="A97" s="11" t="s">
        <v>218</v>
      </c>
      <c r="B97" s="16">
        <v>101.33333333333333</v>
      </c>
    </row>
    <row r="98" spans="1:2" x14ac:dyDescent="0.25">
      <c r="A98" s="11" t="s">
        <v>219</v>
      </c>
      <c r="B98" s="12">
        <v>140</v>
      </c>
    </row>
    <row r="99" spans="1:2" x14ac:dyDescent="0.25">
      <c r="A99" s="11" t="s">
        <v>220</v>
      </c>
      <c r="B99" s="16">
        <v>74.666666666666671</v>
      </c>
    </row>
    <row r="100" spans="1:2" x14ac:dyDescent="0.25">
      <c r="A100" s="11" t="s">
        <v>221</v>
      </c>
      <c r="B100" s="12">
        <v>92</v>
      </c>
    </row>
    <row r="101" spans="1:2" x14ac:dyDescent="0.25">
      <c r="A101" s="11" t="s">
        <v>222</v>
      </c>
      <c r="B101" s="16">
        <v>87.333333333333343</v>
      </c>
    </row>
    <row r="102" spans="1:2" x14ac:dyDescent="0.25">
      <c r="A102" s="11" t="s">
        <v>223</v>
      </c>
      <c r="B102" s="16">
        <v>80.666666666666657</v>
      </c>
    </row>
    <row r="103" spans="1:2" x14ac:dyDescent="0.25">
      <c r="A103" s="11" t="s">
        <v>224</v>
      </c>
      <c r="B103" s="16">
        <v>45.333333333333329</v>
      </c>
    </row>
    <row r="104" spans="1:2" x14ac:dyDescent="0.25">
      <c r="A104" s="11" t="s">
        <v>225</v>
      </c>
      <c r="B104" s="12">
        <v>42</v>
      </c>
    </row>
    <row r="105" spans="1:2" x14ac:dyDescent="0.25">
      <c r="A105" s="11" t="s">
        <v>226</v>
      </c>
      <c r="B105" s="12">
        <v>34</v>
      </c>
    </row>
    <row r="106" spans="1:2" x14ac:dyDescent="0.25">
      <c r="A106" s="11" t="s">
        <v>227</v>
      </c>
      <c r="B106" s="16">
        <v>34.666666666666671</v>
      </c>
    </row>
    <row r="107" spans="1:2" x14ac:dyDescent="0.25">
      <c r="A107" s="11" t="s">
        <v>228</v>
      </c>
      <c r="B107" s="16">
        <v>97.333333333333329</v>
      </c>
    </row>
    <row r="108" spans="1:2" x14ac:dyDescent="0.25">
      <c r="A108" s="11" t="s">
        <v>229</v>
      </c>
      <c r="B108" s="16">
        <v>137.33333333333331</v>
      </c>
    </row>
    <row r="109" spans="1:2" x14ac:dyDescent="0.25">
      <c r="A109" s="11" t="s">
        <v>230</v>
      </c>
      <c r="B109" s="16">
        <v>64.666666666666671</v>
      </c>
    </row>
    <row r="110" spans="1:2" x14ac:dyDescent="0.25">
      <c r="A110" s="11" t="s">
        <v>234</v>
      </c>
      <c r="B110" s="12">
        <v>80</v>
      </c>
    </row>
    <row r="111" spans="1:2" x14ac:dyDescent="0.25">
      <c r="A111" s="11" t="s">
        <v>235</v>
      </c>
      <c r="B111" s="16">
        <v>133.33333333333331</v>
      </c>
    </row>
    <row r="112" spans="1:2" x14ac:dyDescent="0.25">
      <c r="A112" s="11" t="s">
        <v>236</v>
      </c>
      <c r="B112" s="12">
        <v>82.000000000000014</v>
      </c>
    </row>
    <row r="113" spans="1:2" x14ac:dyDescent="0.25">
      <c r="A113" s="11" t="s">
        <v>237</v>
      </c>
      <c r="B113" s="16">
        <v>81.333333333333329</v>
      </c>
    </row>
    <row r="114" spans="1:2" x14ac:dyDescent="0.25">
      <c r="A114" s="11" t="s">
        <v>238</v>
      </c>
      <c r="B114" s="16">
        <v>71.333333333333343</v>
      </c>
    </row>
    <row r="115" spans="1:2" x14ac:dyDescent="0.25">
      <c r="A115" s="11" t="s">
        <v>239</v>
      </c>
      <c r="B115" s="16">
        <v>112.66666666666666</v>
      </c>
    </row>
    <row r="116" spans="1:2" x14ac:dyDescent="0.25">
      <c r="A116" s="11" t="s">
        <v>240</v>
      </c>
      <c r="B116" s="12">
        <v>78</v>
      </c>
    </row>
    <row r="117" spans="1:2" x14ac:dyDescent="0.25">
      <c r="A117" s="11" t="s">
        <v>241</v>
      </c>
      <c r="B117" s="16">
        <v>60.666666666666664</v>
      </c>
    </row>
    <row r="118" spans="1:2" x14ac:dyDescent="0.25">
      <c r="A118" s="11" t="s">
        <v>242</v>
      </c>
      <c r="B118" s="16">
        <v>49.333333333333336</v>
      </c>
    </row>
    <row r="119" spans="1:2" x14ac:dyDescent="0.25">
      <c r="A119" s="11" t="s">
        <v>243</v>
      </c>
      <c r="B119" s="16">
        <v>103.33333333333334</v>
      </c>
    </row>
    <row r="120" spans="1:2" x14ac:dyDescent="0.25">
      <c r="A120" s="11" t="s">
        <v>244</v>
      </c>
      <c r="B120" s="16">
        <v>57.333333333333336</v>
      </c>
    </row>
    <row r="121" spans="1:2" x14ac:dyDescent="0.25">
      <c r="A121" s="11" t="s">
        <v>245</v>
      </c>
      <c r="B121" s="12">
        <v>44</v>
      </c>
    </row>
    <row r="122" spans="1:2" x14ac:dyDescent="0.25">
      <c r="A122" s="11" t="s">
        <v>246</v>
      </c>
      <c r="B122" s="16">
        <v>56.666666666666657</v>
      </c>
    </row>
    <row r="123" spans="1:2" x14ac:dyDescent="0.25">
      <c r="A123" s="11" t="s">
        <v>247</v>
      </c>
      <c r="B123" s="12">
        <v>40</v>
      </c>
    </row>
    <row r="124" spans="1:2" x14ac:dyDescent="0.25">
      <c r="A124" s="11" t="s">
        <v>248</v>
      </c>
      <c r="B124" s="16">
        <v>55.333333333333329</v>
      </c>
    </row>
    <row r="125" spans="1:2" x14ac:dyDescent="0.25">
      <c r="A125" s="11" t="s">
        <v>249</v>
      </c>
      <c r="B125" s="16">
        <v>63.333333333333343</v>
      </c>
    </row>
    <row r="126" spans="1:2" x14ac:dyDescent="0.25">
      <c r="A126" s="11" t="s">
        <v>250</v>
      </c>
      <c r="B126" s="12">
        <v>50</v>
      </c>
    </row>
    <row r="127" spans="1:2" x14ac:dyDescent="0.25">
      <c r="A127" s="11" t="s">
        <v>251</v>
      </c>
      <c r="B127" s="12">
        <v>54</v>
      </c>
    </row>
    <row r="128" spans="1:2" x14ac:dyDescent="0.25">
      <c r="A128" s="11" t="s">
        <v>252</v>
      </c>
      <c r="B128" s="16">
        <v>88.666666666666671</v>
      </c>
    </row>
    <row r="129" spans="1:2" x14ac:dyDescent="0.25">
      <c r="A129" s="11" t="s">
        <v>253</v>
      </c>
      <c r="B129" s="12">
        <v>113.99999999999999</v>
      </c>
    </row>
    <row r="130" spans="1:2" x14ac:dyDescent="0.25">
      <c r="A130" s="11" t="s">
        <v>254</v>
      </c>
      <c r="B130" s="16">
        <v>99.333333333333343</v>
      </c>
    </row>
    <row r="131" spans="1:2" x14ac:dyDescent="0.25">
      <c r="A131" s="11" t="s">
        <v>255</v>
      </c>
      <c r="B131" s="16">
        <v>153.33333333333334</v>
      </c>
    </row>
    <row r="132" spans="1:2" x14ac:dyDescent="0.25">
      <c r="A132" s="11" t="s">
        <v>256</v>
      </c>
      <c r="B132" s="12">
        <v>78</v>
      </c>
    </row>
    <row r="133" spans="1:2" x14ac:dyDescent="0.25">
      <c r="A133" s="11" t="s">
        <v>257</v>
      </c>
      <c r="B133" s="16">
        <v>92.666666666666657</v>
      </c>
    </row>
    <row r="134" spans="1:2" x14ac:dyDescent="0.25">
      <c r="A134" s="11" t="s">
        <v>258</v>
      </c>
      <c r="B134" s="12">
        <v>142</v>
      </c>
    </row>
    <row r="135" spans="1:2" x14ac:dyDescent="0.25">
      <c r="A135" s="11" t="s">
        <v>259</v>
      </c>
      <c r="B135" s="16">
        <v>161.33333333333331</v>
      </c>
    </row>
    <row r="136" spans="1:2" x14ac:dyDescent="0.25">
      <c r="A136" s="11" t="s">
        <v>260</v>
      </c>
      <c r="B136" s="16">
        <v>69.333333333333343</v>
      </c>
    </row>
    <row r="137" spans="1:2" x14ac:dyDescent="0.25">
      <c r="A137" s="11" t="s">
        <v>261</v>
      </c>
      <c r="B137" s="12">
        <v>82.000000000000014</v>
      </c>
    </row>
    <row r="138" spans="1:2" x14ac:dyDescent="0.25">
      <c r="A138" s="11" t="s">
        <v>262</v>
      </c>
      <c r="B138" s="16">
        <v>81.333333333333329</v>
      </c>
    </row>
    <row r="139" spans="1:2" x14ac:dyDescent="0.25">
      <c r="A139" s="11" t="s">
        <v>263</v>
      </c>
      <c r="B139" s="16">
        <v>71.333333333333343</v>
      </c>
    </row>
    <row r="140" spans="1:2" x14ac:dyDescent="0.25">
      <c r="A140" s="11" t="s">
        <v>264</v>
      </c>
      <c r="B140" s="16">
        <v>112.66666666666666</v>
      </c>
    </row>
    <row r="141" spans="1:2" x14ac:dyDescent="0.25">
      <c r="A141" s="11" t="s">
        <v>265</v>
      </c>
      <c r="B141" s="12">
        <v>78</v>
      </c>
    </row>
    <row r="142" spans="1:2" x14ac:dyDescent="0.25">
      <c r="A142" s="11" t="s">
        <v>266</v>
      </c>
      <c r="B142" s="16">
        <v>60.666666666666664</v>
      </c>
    </row>
    <row r="143" spans="1:2" x14ac:dyDescent="0.25">
      <c r="A143" s="11" t="s">
        <v>267</v>
      </c>
      <c r="B143" s="16">
        <v>49.333333333333336</v>
      </c>
    </row>
    <row r="144" spans="1:2" x14ac:dyDescent="0.25">
      <c r="A144" s="11" t="s">
        <v>268</v>
      </c>
      <c r="B144" s="16">
        <v>103.33333333333334</v>
      </c>
    </row>
    <row r="145" spans="1:2" x14ac:dyDescent="0.25">
      <c r="A145" s="11" t="s">
        <v>269</v>
      </c>
      <c r="B145" s="16">
        <v>57.333333333333336</v>
      </c>
    </row>
    <row r="146" spans="1:2" x14ac:dyDescent="0.25">
      <c r="A146" s="11" t="s">
        <v>270</v>
      </c>
      <c r="B146" s="12">
        <v>44</v>
      </c>
    </row>
    <row r="147" spans="1:2" x14ac:dyDescent="0.25">
      <c r="A147" s="11" t="s">
        <v>271</v>
      </c>
      <c r="B147" s="16">
        <v>56.666666666666657</v>
      </c>
    </row>
    <row r="148" spans="1:2" x14ac:dyDescent="0.25">
      <c r="A148" s="11" t="s">
        <v>289</v>
      </c>
      <c r="B148" s="12">
        <v>40</v>
      </c>
    </row>
    <row r="149" spans="1:2" x14ac:dyDescent="0.25">
      <c r="A149" s="11" t="s">
        <v>272</v>
      </c>
      <c r="B149" s="16">
        <v>55.333333333333329</v>
      </c>
    </row>
    <row r="150" spans="1:2" x14ac:dyDescent="0.25">
      <c r="A150" s="11" t="s">
        <v>273</v>
      </c>
      <c r="B150" s="16">
        <v>63.333333333333343</v>
      </c>
    </row>
    <row r="151" spans="1:2" x14ac:dyDescent="0.25">
      <c r="A151" s="11" t="s">
        <v>274</v>
      </c>
      <c r="B151" s="12">
        <v>50</v>
      </c>
    </row>
    <row r="152" spans="1:2" x14ac:dyDescent="0.25">
      <c r="A152" s="11" t="s">
        <v>275</v>
      </c>
      <c r="B152" s="12">
        <v>54</v>
      </c>
    </row>
    <row r="153" spans="1:2" x14ac:dyDescent="0.25">
      <c r="A153" s="11" t="s">
        <v>276</v>
      </c>
      <c r="B153" s="16">
        <v>88.666666666666671</v>
      </c>
    </row>
    <row r="154" spans="1:2" x14ac:dyDescent="0.25">
      <c r="A154" s="11" t="s">
        <v>277</v>
      </c>
      <c r="B154" s="12">
        <v>113.99999999999999</v>
      </c>
    </row>
    <row r="155" spans="1:2" x14ac:dyDescent="0.25">
      <c r="A155" s="11" t="s">
        <v>278</v>
      </c>
      <c r="B155" s="16">
        <v>99.333333333333343</v>
      </c>
    </row>
    <row r="156" spans="1:2" x14ac:dyDescent="0.25">
      <c r="A156" s="11" t="s">
        <v>279</v>
      </c>
      <c r="B156" s="16">
        <v>153.33333333333334</v>
      </c>
    </row>
    <row r="157" spans="1:2" x14ac:dyDescent="0.25">
      <c r="A157" s="11" t="s">
        <v>280</v>
      </c>
      <c r="B157" s="12">
        <v>78</v>
      </c>
    </row>
    <row r="158" spans="1:2" x14ac:dyDescent="0.25">
      <c r="A158" s="11" t="s">
        <v>281</v>
      </c>
      <c r="B158" s="16">
        <v>92.666666666666657</v>
      </c>
    </row>
    <row r="159" spans="1:2" x14ac:dyDescent="0.25">
      <c r="A159" s="11" t="s">
        <v>282</v>
      </c>
      <c r="B159" s="12">
        <v>142</v>
      </c>
    </row>
    <row r="160" spans="1:2" x14ac:dyDescent="0.25">
      <c r="A160" s="11" t="s">
        <v>283</v>
      </c>
      <c r="B160" s="16">
        <v>161.33333333333331</v>
      </c>
    </row>
    <row r="161" spans="1:2" x14ac:dyDescent="0.25">
      <c r="A161" s="11" t="s">
        <v>284</v>
      </c>
      <c r="B161" s="16">
        <v>69.333333333333343</v>
      </c>
    </row>
    <row r="162" spans="1:2" x14ac:dyDescent="0.25">
      <c r="A162" s="11" t="s">
        <v>285</v>
      </c>
      <c r="B162" s="16">
        <v>56.76</v>
      </c>
    </row>
    <row r="163" spans="1:2" x14ac:dyDescent="0.25">
      <c r="A163" s="11" t="s">
        <v>286</v>
      </c>
      <c r="B163" s="16">
        <v>77.5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5"/>
  <sheetViews>
    <sheetView tabSelected="1" workbookViewId="0">
      <selection activeCell="K14" sqref="K14"/>
    </sheetView>
  </sheetViews>
  <sheetFormatPr defaultRowHeight="15" x14ac:dyDescent="0.25"/>
  <cols>
    <col min="1" max="1" width="29.42578125" customWidth="1"/>
    <col min="2" max="2" width="23.140625" customWidth="1"/>
    <col min="3" max="3" width="20.5703125" customWidth="1"/>
    <col min="4" max="4" width="20.28515625" customWidth="1"/>
    <col min="5" max="5" width="20" customWidth="1"/>
    <col min="6" max="6" width="20.28515625" customWidth="1"/>
    <col min="7" max="7" width="63.7109375" customWidth="1"/>
  </cols>
  <sheetData>
    <row r="1" spans="1:7" ht="16.5" thickTop="1" thickBot="1" x14ac:dyDescent="0.3">
      <c r="A1" s="17" t="s">
        <v>290</v>
      </c>
      <c r="B1" s="17" t="s">
        <v>291</v>
      </c>
      <c r="C1" s="17" t="s">
        <v>292</v>
      </c>
      <c r="D1" s="17" t="s">
        <v>293</v>
      </c>
      <c r="E1" s="17" t="s">
        <v>294</v>
      </c>
      <c r="F1" s="17" t="s">
        <v>295</v>
      </c>
      <c r="G1" s="17" t="s">
        <v>296</v>
      </c>
    </row>
    <row r="2" spans="1:7" ht="16.5" thickTop="1" thickBot="1" x14ac:dyDescent="0.3">
      <c r="A2" s="18" t="s">
        <v>297</v>
      </c>
      <c r="B2" s="18" t="s">
        <v>298</v>
      </c>
      <c r="C2" s="19" t="s">
        <v>299</v>
      </c>
      <c r="D2" s="19" t="s">
        <v>315</v>
      </c>
      <c r="E2" s="19" t="s">
        <v>300</v>
      </c>
      <c r="F2" s="19" t="s">
        <v>301</v>
      </c>
      <c r="G2" s="19" t="s">
        <v>302</v>
      </c>
    </row>
    <row r="3" spans="1:7" ht="16.5" thickTop="1" thickBot="1" x14ac:dyDescent="0.3">
      <c r="A3" s="18" t="s">
        <v>303</v>
      </c>
      <c r="B3" s="18" t="s">
        <v>298</v>
      </c>
      <c r="C3" s="19" t="s">
        <v>299</v>
      </c>
      <c r="D3" s="19" t="s">
        <v>315</v>
      </c>
      <c r="E3" s="19" t="s">
        <v>304</v>
      </c>
      <c r="F3" s="19" t="s">
        <v>301</v>
      </c>
      <c r="G3" s="19" t="s">
        <v>302</v>
      </c>
    </row>
    <row r="4" spans="1:7" ht="16.5" thickTop="1" thickBot="1" x14ac:dyDescent="0.3">
      <c r="A4" s="20" t="s">
        <v>309</v>
      </c>
      <c r="B4" s="18" t="s">
        <v>305</v>
      </c>
      <c r="C4" s="19" t="s">
        <v>306</v>
      </c>
      <c r="D4" s="19" t="s">
        <v>316</v>
      </c>
      <c r="E4" s="19" t="s">
        <v>310</v>
      </c>
      <c r="F4" s="19" t="s">
        <v>307</v>
      </c>
      <c r="G4" s="19" t="s">
        <v>308</v>
      </c>
    </row>
    <row r="5" spans="1:7" ht="16.5" thickTop="1" thickBot="1" x14ac:dyDescent="0.3">
      <c r="A5" s="20" t="s">
        <v>311</v>
      </c>
      <c r="B5" s="18" t="s">
        <v>298</v>
      </c>
      <c r="C5" s="19" t="s">
        <v>312</v>
      </c>
      <c r="D5" s="19" t="s">
        <v>316</v>
      </c>
      <c r="E5" s="19" t="s">
        <v>313</v>
      </c>
      <c r="F5" s="19" t="s">
        <v>301</v>
      </c>
      <c r="G5" s="19" t="s">
        <v>314</v>
      </c>
    </row>
    <row r="6" spans="1:7" ht="15.75" thickTop="1" x14ac:dyDescent="0.25"/>
    <row r="121" spans="1:5" ht="15.75" x14ac:dyDescent="0.25">
      <c r="A121" s="21" t="s">
        <v>317</v>
      </c>
      <c r="B121" s="22"/>
      <c r="C121" s="22"/>
      <c r="D121" s="22"/>
      <c r="E121" s="22"/>
    </row>
    <row r="122" spans="1:5" ht="15.75" x14ac:dyDescent="0.25">
      <c r="A122" s="22" t="s">
        <v>318</v>
      </c>
      <c r="B122" s="22"/>
      <c r="C122" s="22"/>
      <c r="D122" s="22"/>
      <c r="E122" s="22"/>
    </row>
    <row r="123" spans="1:5" ht="15.75" x14ac:dyDescent="0.25">
      <c r="A123" s="22" t="s">
        <v>319</v>
      </c>
      <c r="B123" s="22"/>
      <c r="C123" s="22"/>
      <c r="D123" s="22"/>
      <c r="E123" s="22"/>
    </row>
    <row r="124" spans="1:5" ht="15.75" x14ac:dyDescent="0.25">
      <c r="A124" s="22" t="s">
        <v>320</v>
      </c>
      <c r="B124" s="22"/>
      <c r="C124" s="22"/>
      <c r="D124" s="22"/>
      <c r="E124" s="22"/>
    </row>
    <row r="125" spans="1:5" ht="15.75" x14ac:dyDescent="0.25">
      <c r="A125" s="22" t="s">
        <v>321</v>
      </c>
      <c r="B125" s="22"/>
      <c r="C125" s="22"/>
      <c r="D125" s="22"/>
      <c r="E125" s="22"/>
    </row>
    <row r="126" spans="1:5" ht="15.75" x14ac:dyDescent="0.25">
      <c r="A126" s="22" t="s">
        <v>322</v>
      </c>
      <c r="B126" s="22"/>
      <c r="C126" s="22"/>
      <c r="D126" s="22"/>
      <c r="E126" s="22"/>
    </row>
    <row r="127" spans="1:5" ht="15.75" x14ac:dyDescent="0.25">
      <c r="A127" s="22" t="s">
        <v>323</v>
      </c>
      <c r="B127" s="22"/>
      <c r="C127" s="22"/>
      <c r="D127" s="22"/>
      <c r="E127" s="22"/>
    </row>
    <row r="128" spans="1:5" ht="15.75" x14ac:dyDescent="0.25">
      <c r="A128" s="22" t="s">
        <v>324</v>
      </c>
      <c r="B128" s="22"/>
      <c r="C128" s="22"/>
      <c r="D128" s="22"/>
      <c r="E128" s="22"/>
    </row>
    <row r="129" spans="1:5" ht="15.75" x14ac:dyDescent="0.25">
      <c r="A129" s="22" t="s">
        <v>325</v>
      </c>
      <c r="B129" s="22"/>
      <c r="C129" s="22"/>
      <c r="D129" s="22"/>
      <c r="E129" s="22"/>
    </row>
    <row r="130" spans="1:5" ht="15.75" x14ac:dyDescent="0.25">
      <c r="A130" s="22"/>
      <c r="B130" s="22"/>
      <c r="C130" s="22"/>
      <c r="D130" s="22"/>
      <c r="E130" s="22"/>
    </row>
    <row r="131" spans="1:5" ht="15.75" x14ac:dyDescent="0.25">
      <c r="A131" s="21" t="s">
        <v>326</v>
      </c>
      <c r="B131" s="22"/>
      <c r="C131" s="22"/>
      <c r="D131" s="22"/>
      <c r="E131" s="22"/>
    </row>
    <row r="132" spans="1:5" ht="15.75" x14ac:dyDescent="0.25">
      <c r="A132" s="22" t="s">
        <v>327</v>
      </c>
      <c r="B132" s="22"/>
      <c r="C132" s="22"/>
      <c r="D132" s="22"/>
      <c r="E132" s="22"/>
    </row>
    <row r="133" spans="1:5" ht="15.75" x14ac:dyDescent="0.25">
      <c r="A133" s="22" t="s">
        <v>328</v>
      </c>
      <c r="B133" s="22"/>
      <c r="C133" s="22"/>
      <c r="D133" s="22"/>
      <c r="E133" s="22"/>
    </row>
    <row r="134" spans="1:5" ht="15.75" x14ac:dyDescent="0.25">
      <c r="A134" s="22" t="s">
        <v>329</v>
      </c>
      <c r="B134" s="22"/>
      <c r="C134" s="22"/>
      <c r="D134" s="22"/>
      <c r="E134" s="22"/>
    </row>
    <row r="135" spans="1:5" ht="15.75" x14ac:dyDescent="0.25">
      <c r="A135" s="22" t="s">
        <v>330</v>
      </c>
      <c r="B135" s="22"/>
      <c r="C135" s="22"/>
      <c r="D135" s="22"/>
      <c r="E135" s="22"/>
    </row>
    <row r="136" spans="1:5" ht="15.75" x14ac:dyDescent="0.25">
      <c r="A136" s="22" t="s">
        <v>331</v>
      </c>
      <c r="B136" s="22"/>
      <c r="C136" s="22"/>
      <c r="D136" s="22"/>
      <c r="E136" s="22"/>
    </row>
    <row r="137" spans="1:5" ht="15.75" x14ac:dyDescent="0.25">
      <c r="A137" s="22" t="s">
        <v>332</v>
      </c>
      <c r="B137" s="22"/>
      <c r="C137" s="22"/>
      <c r="D137" s="22"/>
      <c r="E137" s="22"/>
    </row>
    <row r="138" spans="1:5" ht="15.75" x14ac:dyDescent="0.25">
      <c r="A138" s="22" t="s">
        <v>333</v>
      </c>
      <c r="B138" s="22"/>
      <c r="C138" s="22"/>
      <c r="D138" s="22"/>
      <c r="E138" s="22"/>
    </row>
    <row r="139" spans="1:5" ht="15.75" x14ac:dyDescent="0.25">
      <c r="A139" s="22" t="s">
        <v>334</v>
      </c>
      <c r="B139" s="22"/>
      <c r="C139" s="22"/>
      <c r="D139" s="22"/>
      <c r="E139" s="22"/>
    </row>
    <row r="140" spans="1:5" ht="15.75" x14ac:dyDescent="0.25">
      <c r="A140" s="22" t="s">
        <v>335</v>
      </c>
      <c r="B140" s="22"/>
      <c r="C140" s="22"/>
      <c r="D140" s="22"/>
      <c r="E140" s="22"/>
    </row>
    <row r="141" spans="1:5" ht="15.75" x14ac:dyDescent="0.25">
      <c r="A141" s="22" t="s">
        <v>336</v>
      </c>
      <c r="B141" s="22"/>
      <c r="C141" s="22"/>
      <c r="D141" s="22"/>
      <c r="E141" s="22"/>
    </row>
    <row r="142" spans="1:5" ht="15.75" x14ac:dyDescent="0.25">
      <c r="A142" s="22" t="s">
        <v>325</v>
      </c>
      <c r="B142" s="22"/>
      <c r="C142" s="22"/>
      <c r="D142" s="22"/>
      <c r="E142" s="22"/>
    </row>
    <row r="144" spans="1:5" ht="15.75" x14ac:dyDescent="0.25">
      <c r="A144" s="21" t="s">
        <v>337</v>
      </c>
      <c r="B144" s="22"/>
      <c r="C144" s="22"/>
      <c r="D144" s="22"/>
      <c r="E144" s="22"/>
    </row>
    <row r="145" spans="1:5" ht="15.75" x14ac:dyDescent="0.25">
      <c r="A145" s="22" t="s">
        <v>338</v>
      </c>
      <c r="B145" s="22"/>
      <c r="C145" s="22"/>
      <c r="D145" s="22"/>
      <c r="E145" s="22"/>
    </row>
    <row r="146" spans="1:5" ht="15.75" x14ac:dyDescent="0.25">
      <c r="A146" s="22" t="s">
        <v>339</v>
      </c>
      <c r="B146" s="22"/>
      <c r="C146" s="22"/>
      <c r="D146" s="22"/>
      <c r="E146" s="22"/>
    </row>
    <row r="147" spans="1:5" ht="15.75" x14ac:dyDescent="0.25">
      <c r="A147" s="22" t="s">
        <v>340</v>
      </c>
      <c r="B147" s="22"/>
      <c r="C147" s="22"/>
      <c r="D147" s="22"/>
      <c r="E147" s="22"/>
    </row>
    <row r="148" spans="1:5" ht="15.75" x14ac:dyDescent="0.25">
      <c r="A148" s="22" t="s">
        <v>341</v>
      </c>
      <c r="B148" s="22"/>
      <c r="C148" s="22"/>
      <c r="D148" s="22"/>
      <c r="E148" s="22"/>
    </row>
    <row r="149" spans="1:5" ht="15.75" x14ac:dyDescent="0.25">
      <c r="A149" s="22" t="s">
        <v>342</v>
      </c>
      <c r="B149" s="22"/>
      <c r="C149" s="22"/>
      <c r="D149" s="22"/>
      <c r="E149" s="22"/>
    </row>
    <row r="150" spans="1:5" ht="15.75" x14ac:dyDescent="0.25">
      <c r="A150" s="22" t="s">
        <v>343</v>
      </c>
      <c r="B150" s="22"/>
      <c r="C150" s="22"/>
      <c r="D150" s="22"/>
      <c r="E150" s="22"/>
    </row>
    <row r="151" spans="1:5" ht="15.75" x14ac:dyDescent="0.25">
      <c r="A151" s="22" t="s">
        <v>344</v>
      </c>
      <c r="B151" s="22"/>
      <c r="C151" s="22"/>
      <c r="D151" s="22"/>
      <c r="E151" s="22"/>
    </row>
    <row r="152" spans="1:5" ht="15.75" x14ac:dyDescent="0.25">
      <c r="A152" s="22" t="s">
        <v>345</v>
      </c>
      <c r="B152" s="22"/>
      <c r="C152" s="22"/>
      <c r="D152" s="22"/>
      <c r="E152" s="22"/>
    </row>
    <row r="153" spans="1:5" ht="15.75" x14ac:dyDescent="0.25">
      <c r="A153" s="22" t="s">
        <v>346</v>
      </c>
      <c r="B153" s="22"/>
      <c r="C153" s="22"/>
      <c r="D153" s="22"/>
      <c r="E153" s="22"/>
    </row>
    <row r="154" spans="1:5" ht="15.75" x14ac:dyDescent="0.25">
      <c r="A154" s="22" t="s">
        <v>347</v>
      </c>
      <c r="B154" s="22"/>
      <c r="C154" s="22"/>
      <c r="D154" s="22"/>
      <c r="E154" s="22"/>
    </row>
    <row r="155" spans="1:5" ht="15.75" x14ac:dyDescent="0.25">
      <c r="A155" s="22" t="s">
        <v>348</v>
      </c>
      <c r="B155" s="22"/>
      <c r="C155" s="22"/>
      <c r="D155" s="22"/>
      <c r="E155" s="22"/>
    </row>
    <row r="157" spans="1:5" ht="15.75" x14ac:dyDescent="0.25">
      <c r="A157" s="21" t="s">
        <v>349</v>
      </c>
    </row>
    <row r="158" spans="1:5" ht="15.75" x14ac:dyDescent="0.25">
      <c r="A158" s="22" t="s">
        <v>350</v>
      </c>
      <c r="B158" s="22"/>
      <c r="C158" s="22"/>
      <c r="D158" s="22"/>
    </row>
    <row r="159" spans="1:5" ht="15.75" x14ac:dyDescent="0.25">
      <c r="A159" s="22" t="s">
        <v>351</v>
      </c>
      <c r="B159" s="22"/>
      <c r="C159" s="22"/>
      <c r="D159" s="22"/>
    </row>
    <row r="161" spans="1:1" x14ac:dyDescent="0.25">
      <c r="A161" s="23" t="s">
        <v>353</v>
      </c>
    </row>
    <row r="162" spans="1:1" x14ac:dyDescent="0.25">
      <c r="A162" t="s">
        <v>354</v>
      </c>
    </row>
    <row r="163" spans="1:1" x14ac:dyDescent="0.25">
      <c r="A163" t="s">
        <v>355</v>
      </c>
    </row>
    <row r="164" spans="1:1" x14ac:dyDescent="0.25">
      <c r="A164" t="s">
        <v>356</v>
      </c>
    </row>
    <row r="165" spans="1:1" x14ac:dyDescent="0.25">
      <c r="A165" t="s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Aldose reductase</vt:lpstr>
      <vt:lpstr>TAS-TOS-OSI</vt:lpstr>
      <vt:lpstr>Nitric oxide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2022-12-20T14:10:56Z</dcterms:created>
  <dcterms:modified xsi:type="dcterms:W3CDTF">2022-12-23T09:38:49Z</dcterms:modified>
</cp:coreProperties>
</file>