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Şule Aydın Türkoğlu IBU\2023.03.03\"/>
    </mc:Choice>
  </mc:AlternateContent>
  <xr:revisionPtr revIDLastSave="0" documentId="13_ncr:1_{673C6BF2-69F5-4DA1-87B3-E0213FE04A0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lorimetric" sheetId="4" r:id="rId1"/>
    <sheet name="Materyal-metod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 l="1"/>
</calcChain>
</file>

<file path=xl/sharedStrings.xml><?xml version="1.0" encoding="utf-8"?>
<sst xmlns="http://schemas.openxmlformats.org/spreadsheetml/2006/main" count="141" uniqueCount="103">
  <si>
    <t>Numune Adı</t>
  </si>
  <si>
    <t>TAS(mmol/L)</t>
  </si>
  <si>
    <t>TOS (µmol/L)</t>
  </si>
  <si>
    <t>OSI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</si>
  <si>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</si>
  <si>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</si>
  <si>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</si>
  <si>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</si>
  <si>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</si>
  <si>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</si>
  <si>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</si>
  <si>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</si>
  <si>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TAS(Total Antioxidant Status)</t>
  </si>
  <si>
    <t>REL ASSAY</t>
  </si>
  <si>
    <t>RL0017</t>
  </si>
  <si>
    <t>TOS(Total Oxidant Status)</t>
  </si>
  <si>
    <t>RL0024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</si>
  <si>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</si>
  <si>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</si>
  <si>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</si>
  <si>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</si>
  <si>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</si>
  <si>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</si>
  <si>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</si>
  <si>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</si>
  <si>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</si>
  <si>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</si>
  <si>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</si>
  <si>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</si>
  <si>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</si>
  <si>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</si>
  <si>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</si>
  <si>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</si>
  <si>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</si>
  <si>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</si>
  <si>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</si>
  <si>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</si>
  <si>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</si>
  <si>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</si>
  <si>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</si>
  <si>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</si>
  <si>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</si>
  <si>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</si>
  <si>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</si>
  <si>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</si>
  <si>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</si>
  <si>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</si>
  <si>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</si>
  <si>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</si>
  <si>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</si>
  <si>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IMA(Ischemia Modified Albumin)</t>
  </si>
  <si>
    <t>RL0307</t>
  </si>
  <si>
    <t>Numune Türü</t>
  </si>
  <si>
    <t>Serum</t>
  </si>
  <si>
    <t>MINDRAY-BS-400</t>
  </si>
  <si>
    <t>Ischemia Modified Albumin (IMA)</t>
  </si>
  <si>
    <t>The colorimetric assay format quantitatively measures</t>
  </si>
  <si>
    <t>unbound cobalt remaining after cobalt-albumin binding</t>
  </si>
  <si>
    <t>has occurred. Thus, with reduced cobalt-albumin binding,</t>
  </si>
  <si>
    <t>there is more free, unbound cobalt detected, resulting</t>
  </si>
  <si>
    <t>in elevated assay levels.</t>
  </si>
  <si>
    <t>IMA Abs (AU)</t>
  </si>
  <si>
    <t>Kontrol-G1-1</t>
  </si>
  <si>
    <t>Kontrol-G1-2</t>
  </si>
  <si>
    <t>Kontrol-G1-3</t>
  </si>
  <si>
    <t>Kontrol-G1-4</t>
  </si>
  <si>
    <t>Kontrol-G1-5</t>
  </si>
  <si>
    <t>Kontrol-G1-6</t>
  </si>
  <si>
    <t>Kontrol-G1-7</t>
  </si>
  <si>
    <t>Kontrol-G1-8</t>
  </si>
  <si>
    <t>G2-1</t>
  </si>
  <si>
    <t>G2-2</t>
  </si>
  <si>
    <t>G2-3</t>
  </si>
  <si>
    <t>G2-4</t>
  </si>
  <si>
    <t>G2-5</t>
  </si>
  <si>
    <t>G2-6</t>
  </si>
  <si>
    <t>G2-7</t>
  </si>
  <si>
    <t>G2-8</t>
  </si>
  <si>
    <t>G2-9</t>
  </si>
  <si>
    <t>G3-1</t>
  </si>
  <si>
    <t>G3-2</t>
  </si>
  <si>
    <t>G3-3</t>
  </si>
  <si>
    <t>G3-4</t>
  </si>
  <si>
    <t>G3-5</t>
  </si>
  <si>
    <t>G3-6</t>
  </si>
  <si>
    <t>G3-7</t>
  </si>
  <si>
    <t>G3-8</t>
  </si>
  <si>
    <t>G4-1</t>
  </si>
  <si>
    <t>G4-2</t>
  </si>
  <si>
    <t>G4-3</t>
  </si>
  <si>
    <t>G4-5</t>
  </si>
  <si>
    <t>G4-6</t>
  </si>
  <si>
    <t>G4-7</t>
  </si>
  <si>
    <t>G4-8</t>
  </si>
  <si>
    <t>G4-9</t>
  </si>
  <si>
    <t>G4-10</t>
  </si>
  <si>
    <t>G4-11</t>
  </si>
  <si>
    <t>G4-12</t>
  </si>
  <si>
    <t>NOT</t>
  </si>
  <si>
    <t>lipemi</t>
  </si>
  <si>
    <t>hemolizli</t>
  </si>
  <si>
    <t>yüksek hemolizli</t>
  </si>
  <si>
    <t>hafif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</si>
</sst>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/>
    <xf numFmtId="0" fontId="2" fillId="5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815340</xdr:colOff>
      <xdr:row>54</xdr:row>
      <xdr:rowOff>148321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2980"/>
          <a:ext cx="7772400" cy="9109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H11" sqref="H11"/>
    </sheetView>
  </sheetViews>
  <sheetFormatPr defaultRowHeight="15" x14ac:dyDescent="0.25"/>
  <cols>
    <col min="1" max="1" width="18.85546875" customWidth="1"/>
    <col min="2" max="2" width="17.140625" customWidth="1"/>
    <col min="3" max="3" width="17.28515625" customWidth="1"/>
    <col min="4" max="4" width="12.42578125" customWidth="1"/>
    <col min="5" max="5" width="18.42578125" customWidth="1"/>
    <col min="6" max="6" width="21.7109375" customWidth="1"/>
    <col min="7" max="7" width="13.28515625" customWidth="1"/>
    <col min="8" max="8" width="15" customWidth="1"/>
    <col min="9" max="9" width="13.28515625" customWidth="1"/>
    <col min="10" max="10" width="17.42578125" customWidth="1"/>
    <col min="11" max="11" width="14.7109375" customWidth="1"/>
    <col min="12" max="12" width="14.140625" customWidth="1"/>
    <col min="13" max="13" width="21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3" t="s">
        <v>98</v>
      </c>
    </row>
    <row r="2" spans="1:6" x14ac:dyDescent="0.25">
      <c r="A2" s="4" t="s">
        <v>62</v>
      </c>
      <c r="B2" s="2">
        <v>1.76</v>
      </c>
      <c r="C2" s="2">
        <v>37.43</v>
      </c>
      <c r="D2" s="3">
        <f t="shared" ref="D2:D37" si="0">(C2/(B2*1000))*100</f>
        <v>2.1267045454545457</v>
      </c>
      <c r="E2" s="2">
        <v>1.1399999999999999</v>
      </c>
      <c r="F2" s="14" t="s">
        <v>101</v>
      </c>
    </row>
    <row r="3" spans="1:6" x14ac:dyDescent="0.25">
      <c r="A3" s="4" t="s">
        <v>63</v>
      </c>
      <c r="B3" s="2">
        <v>1.48</v>
      </c>
      <c r="C3" s="2">
        <v>14.93</v>
      </c>
      <c r="D3" s="3">
        <f t="shared" si="0"/>
        <v>1.0087837837837839</v>
      </c>
      <c r="E3" s="2">
        <v>0.69</v>
      </c>
      <c r="F3" s="14" t="s">
        <v>100</v>
      </c>
    </row>
    <row r="4" spans="1:6" x14ac:dyDescent="0.25">
      <c r="A4" s="4" t="s">
        <v>64</v>
      </c>
      <c r="B4" s="2">
        <v>1.66</v>
      </c>
      <c r="C4" s="2">
        <v>20.54</v>
      </c>
      <c r="D4" s="3">
        <f t="shared" si="0"/>
        <v>1.2373493975903613</v>
      </c>
      <c r="E4" s="2">
        <v>0.8</v>
      </c>
      <c r="F4" s="14" t="s">
        <v>100</v>
      </c>
    </row>
    <row r="5" spans="1:6" x14ac:dyDescent="0.25">
      <c r="A5" s="4" t="s">
        <v>65</v>
      </c>
      <c r="B5" s="2">
        <v>1.9</v>
      </c>
      <c r="C5" s="2">
        <v>58.95</v>
      </c>
      <c r="D5" s="3">
        <f t="shared" si="0"/>
        <v>3.1026315789473689</v>
      </c>
      <c r="E5" s="2">
        <v>0.93</v>
      </c>
      <c r="F5" s="14" t="s">
        <v>101</v>
      </c>
    </row>
    <row r="6" spans="1:6" x14ac:dyDescent="0.25">
      <c r="A6" s="4" t="s">
        <v>66</v>
      </c>
      <c r="B6" s="2">
        <v>1.61</v>
      </c>
      <c r="C6" s="2">
        <v>19.38</v>
      </c>
      <c r="D6" s="3">
        <f t="shared" si="0"/>
        <v>1.2037267080745342</v>
      </c>
      <c r="E6" s="2">
        <v>0.63</v>
      </c>
      <c r="F6" s="14" t="s">
        <v>100</v>
      </c>
    </row>
    <row r="7" spans="1:6" x14ac:dyDescent="0.25">
      <c r="A7" s="4" t="s">
        <v>67</v>
      </c>
      <c r="B7" s="2">
        <v>1.65</v>
      </c>
      <c r="C7" s="2">
        <v>21.48</v>
      </c>
      <c r="D7" s="3">
        <f t="shared" si="0"/>
        <v>1.3018181818181818</v>
      </c>
      <c r="E7" s="2">
        <v>0.87</v>
      </c>
      <c r="F7" s="14" t="s">
        <v>100</v>
      </c>
    </row>
    <row r="8" spans="1:6" x14ac:dyDescent="0.25">
      <c r="A8" s="4" t="s">
        <v>68</v>
      </c>
      <c r="B8" s="2">
        <v>2.16</v>
      </c>
      <c r="C8" s="2">
        <v>10.84</v>
      </c>
      <c r="D8" s="3">
        <f t="shared" si="0"/>
        <v>0.50185185185185188</v>
      </c>
      <c r="E8" s="2">
        <v>0.9</v>
      </c>
      <c r="F8" s="14" t="s">
        <v>100</v>
      </c>
    </row>
    <row r="9" spans="1:6" x14ac:dyDescent="0.25">
      <c r="A9" s="4" t="s">
        <v>69</v>
      </c>
      <c r="B9" s="2">
        <v>2.23</v>
      </c>
      <c r="C9" s="2">
        <v>4.8499999999999996</v>
      </c>
      <c r="D9" s="3">
        <f t="shared" si="0"/>
        <v>0.21748878923766815</v>
      </c>
      <c r="E9" s="2">
        <v>0.91</v>
      </c>
      <c r="F9" s="14"/>
    </row>
    <row r="10" spans="1:6" x14ac:dyDescent="0.25">
      <c r="A10" s="4" t="s">
        <v>70</v>
      </c>
      <c r="B10" s="2">
        <v>1.6</v>
      </c>
      <c r="C10" s="2">
        <v>14.29</v>
      </c>
      <c r="D10" s="3">
        <f t="shared" si="0"/>
        <v>0.89312499999999995</v>
      </c>
      <c r="E10" s="2">
        <v>1.5</v>
      </c>
      <c r="F10" s="14" t="s">
        <v>99</v>
      </c>
    </row>
    <row r="11" spans="1:6" x14ac:dyDescent="0.25">
      <c r="A11" s="4" t="s">
        <v>71</v>
      </c>
      <c r="B11" s="2">
        <v>1.55</v>
      </c>
      <c r="C11" s="2">
        <v>11.32</v>
      </c>
      <c r="D11" s="3">
        <f t="shared" si="0"/>
        <v>0.73032258064516131</v>
      </c>
      <c r="E11" s="2">
        <v>0.56999999999999995</v>
      </c>
      <c r="F11" s="14" t="s">
        <v>100</v>
      </c>
    </row>
    <row r="12" spans="1:6" x14ac:dyDescent="0.25">
      <c r="A12" s="4" t="s">
        <v>72</v>
      </c>
      <c r="B12" s="2">
        <v>1.62</v>
      </c>
      <c r="C12" s="2">
        <v>11.54</v>
      </c>
      <c r="D12" s="3">
        <f t="shared" si="0"/>
        <v>0.71234567901234569</v>
      </c>
      <c r="E12" s="2">
        <v>1.72</v>
      </c>
      <c r="F12" s="14" t="s">
        <v>99</v>
      </c>
    </row>
    <row r="13" spans="1:6" x14ac:dyDescent="0.25">
      <c r="A13" s="4" t="s">
        <v>73</v>
      </c>
      <c r="B13" s="2">
        <v>1.64</v>
      </c>
      <c r="C13" s="2">
        <v>12.21</v>
      </c>
      <c r="D13" s="3">
        <f t="shared" si="0"/>
        <v>0.74451219512195133</v>
      </c>
      <c r="E13" s="2">
        <v>1.22</v>
      </c>
      <c r="F13" s="14" t="s">
        <v>99</v>
      </c>
    </row>
    <row r="14" spans="1:6" x14ac:dyDescent="0.25">
      <c r="A14" s="4" t="s">
        <v>74</v>
      </c>
      <c r="B14" s="2">
        <v>1.85</v>
      </c>
      <c r="C14" s="2">
        <v>17.8</v>
      </c>
      <c r="D14" s="3">
        <f t="shared" si="0"/>
        <v>0.96216216216216222</v>
      </c>
      <c r="E14" s="2">
        <v>1.23</v>
      </c>
      <c r="F14" s="14" t="s">
        <v>100</v>
      </c>
    </row>
    <row r="15" spans="1:6" x14ac:dyDescent="0.25">
      <c r="A15" s="4" t="s">
        <v>75</v>
      </c>
      <c r="B15" s="2">
        <v>1.82</v>
      </c>
      <c r="C15" s="2">
        <v>19.07</v>
      </c>
      <c r="D15" s="3">
        <f t="shared" si="0"/>
        <v>1.0478021978021979</v>
      </c>
      <c r="E15" s="2">
        <v>1.65</v>
      </c>
      <c r="F15" s="14" t="s">
        <v>100</v>
      </c>
    </row>
    <row r="16" spans="1:6" x14ac:dyDescent="0.25">
      <c r="A16" s="4" t="s">
        <v>76</v>
      </c>
      <c r="B16" s="2">
        <v>2.15</v>
      </c>
      <c r="C16" s="2">
        <v>6.89</v>
      </c>
      <c r="D16" s="3">
        <f t="shared" si="0"/>
        <v>0.32046511627906976</v>
      </c>
      <c r="E16" s="2">
        <v>0.61</v>
      </c>
      <c r="F16" s="14" t="s">
        <v>99</v>
      </c>
    </row>
    <row r="17" spans="1:6" x14ac:dyDescent="0.25">
      <c r="A17" s="4" t="s">
        <v>77</v>
      </c>
      <c r="B17" s="2">
        <v>1.68</v>
      </c>
      <c r="C17" s="2">
        <v>20.29</v>
      </c>
      <c r="D17" s="3">
        <f t="shared" si="0"/>
        <v>1.2077380952380952</v>
      </c>
      <c r="E17" s="2">
        <v>0.28999999999999998</v>
      </c>
      <c r="F17" s="14" t="s">
        <v>100</v>
      </c>
    </row>
    <row r="18" spans="1:6" x14ac:dyDescent="0.25">
      <c r="A18" s="4" t="s">
        <v>78</v>
      </c>
      <c r="B18" s="2">
        <v>1.77</v>
      </c>
      <c r="C18" s="2">
        <v>8.58</v>
      </c>
      <c r="D18" s="3">
        <f t="shared" si="0"/>
        <v>0.48474576271186437</v>
      </c>
      <c r="E18" s="2">
        <v>0.31</v>
      </c>
      <c r="F18" s="14" t="s">
        <v>102</v>
      </c>
    </row>
    <row r="19" spans="1:6" x14ac:dyDescent="0.25">
      <c r="A19" s="4" t="s">
        <v>79</v>
      </c>
      <c r="B19" s="2">
        <v>1.5</v>
      </c>
      <c r="C19" s="2">
        <v>5.99</v>
      </c>
      <c r="D19" s="3">
        <f t="shared" si="0"/>
        <v>0.39933333333333332</v>
      </c>
      <c r="E19" s="2">
        <v>1.24</v>
      </c>
      <c r="F19" s="14"/>
    </row>
    <row r="20" spans="1:6" x14ac:dyDescent="0.25">
      <c r="A20" s="4" t="s">
        <v>80</v>
      </c>
      <c r="B20" s="2">
        <v>1.67</v>
      </c>
      <c r="C20" s="2">
        <v>25.59</v>
      </c>
      <c r="D20" s="3">
        <f t="shared" si="0"/>
        <v>1.5323353293413173</v>
      </c>
      <c r="E20" s="2">
        <v>0.35</v>
      </c>
      <c r="F20" s="14" t="s">
        <v>100</v>
      </c>
    </row>
    <row r="21" spans="1:6" x14ac:dyDescent="0.25">
      <c r="A21" s="4" t="s">
        <v>81</v>
      </c>
      <c r="B21" s="2">
        <v>1.73</v>
      </c>
      <c r="C21" s="2">
        <v>38.270000000000003</v>
      </c>
      <c r="D21" s="3">
        <f t="shared" si="0"/>
        <v>2.2121387283236995</v>
      </c>
      <c r="E21" s="2">
        <v>1.1200000000000001</v>
      </c>
      <c r="F21" s="14" t="s">
        <v>101</v>
      </c>
    </row>
    <row r="22" spans="1:6" x14ac:dyDescent="0.25">
      <c r="A22" s="4" t="s">
        <v>82</v>
      </c>
      <c r="B22" s="2">
        <v>1.68</v>
      </c>
      <c r="C22" s="2">
        <v>40.380000000000003</v>
      </c>
      <c r="D22" s="3">
        <f t="shared" si="0"/>
        <v>2.4035714285714289</v>
      </c>
      <c r="E22" s="2">
        <v>1.27</v>
      </c>
      <c r="F22" s="14" t="s">
        <v>101</v>
      </c>
    </row>
    <row r="23" spans="1:6" x14ac:dyDescent="0.25">
      <c r="A23" s="4" t="s">
        <v>83</v>
      </c>
      <c r="B23" s="2">
        <v>1.87</v>
      </c>
      <c r="C23" s="2">
        <v>50.7</v>
      </c>
      <c r="D23" s="3">
        <f t="shared" si="0"/>
        <v>2.7112299465240643</v>
      </c>
      <c r="E23" s="2">
        <v>1.23</v>
      </c>
      <c r="F23" s="14" t="s">
        <v>101</v>
      </c>
    </row>
    <row r="24" spans="1:6" x14ac:dyDescent="0.25">
      <c r="A24" s="4" t="s">
        <v>84</v>
      </c>
      <c r="B24" s="2">
        <v>1.65</v>
      </c>
      <c r="C24" s="2">
        <v>31.53</v>
      </c>
      <c r="D24" s="3">
        <f t="shared" si="0"/>
        <v>1.9109090909090909</v>
      </c>
      <c r="E24" s="2">
        <v>0.96</v>
      </c>
      <c r="F24" s="14" t="s">
        <v>101</v>
      </c>
    </row>
    <row r="25" spans="1:6" x14ac:dyDescent="0.25">
      <c r="A25" s="4" t="s">
        <v>85</v>
      </c>
      <c r="B25" s="2">
        <v>1.46</v>
      </c>
      <c r="C25" s="2">
        <v>11.1</v>
      </c>
      <c r="D25" s="3">
        <f t="shared" si="0"/>
        <v>0.76027397260273966</v>
      </c>
      <c r="E25" s="2">
        <v>0.24</v>
      </c>
      <c r="F25" s="14" t="s">
        <v>101</v>
      </c>
    </row>
    <row r="26" spans="1:6" x14ac:dyDescent="0.25">
      <c r="A26" s="4" t="s">
        <v>86</v>
      </c>
      <c r="B26" s="2">
        <v>1.52</v>
      </c>
      <c r="C26" s="2">
        <v>12.78</v>
      </c>
      <c r="D26" s="3">
        <f t="shared" si="0"/>
        <v>0.84078947368421053</v>
      </c>
      <c r="E26" s="2">
        <v>1.17</v>
      </c>
      <c r="F26" s="14" t="s">
        <v>101</v>
      </c>
    </row>
    <row r="27" spans="1:6" x14ac:dyDescent="0.25">
      <c r="A27" s="4" t="s">
        <v>87</v>
      </c>
      <c r="B27" s="2">
        <v>1.61</v>
      </c>
      <c r="C27" s="2">
        <v>6.3</v>
      </c>
      <c r="D27" s="3">
        <f t="shared" si="0"/>
        <v>0.39130434782608697</v>
      </c>
      <c r="E27" s="2">
        <v>0.85</v>
      </c>
      <c r="F27" s="14"/>
    </row>
    <row r="28" spans="1:6" x14ac:dyDescent="0.25">
      <c r="A28" s="4" t="s">
        <v>88</v>
      </c>
      <c r="B28" s="2">
        <v>1.65</v>
      </c>
      <c r="C28" s="2">
        <v>14.29</v>
      </c>
      <c r="D28" s="3">
        <f t="shared" si="0"/>
        <v>0.86606060606060598</v>
      </c>
      <c r="E28" s="2">
        <v>0.99</v>
      </c>
      <c r="F28" s="14" t="s">
        <v>101</v>
      </c>
    </row>
    <row r="29" spans="1:6" x14ac:dyDescent="0.25">
      <c r="A29" s="4" t="s">
        <v>89</v>
      </c>
      <c r="B29" s="2">
        <v>1.66</v>
      </c>
      <c r="C29" s="2">
        <v>40.229999999999997</v>
      </c>
      <c r="D29" s="3">
        <f t="shared" si="0"/>
        <v>2.4234939759036145</v>
      </c>
      <c r="E29" s="2">
        <v>1.31</v>
      </c>
      <c r="F29" s="14" t="s">
        <v>101</v>
      </c>
    </row>
    <row r="30" spans="1:6" x14ac:dyDescent="0.25">
      <c r="A30" s="4" t="s">
        <v>90</v>
      </c>
      <c r="B30" s="2">
        <v>1.31</v>
      </c>
      <c r="C30" s="2">
        <v>9.98</v>
      </c>
      <c r="D30" s="3">
        <f t="shared" si="0"/>
        <v>0.76183206106870227</v>
      </c>
      <c r="E30" s="2">
        <v>1.0900000000000001</v>
      </c>
      <c r="F30" s="14" t="s">
        <v>100</v>
      </c>
    </row>
    <row r="31" spans="1:6" x14ac:dyDescent="0.25">
      <c r="A31" s="4" t="s">
        <v>91</v>
      </c>
      <c r="B31" s="2">
        <v>1.57</v>
      </c>
      <c r="C31" s="2">
        <v>15.15</v>
      </c>
      <c r="D31" s="3">
        <f t="shared" si="0"/>
        <v>0.96496815286624216</v>
      </c>
      <c r="E31" s="2">
        <v>1.1599999999999999</v>
      </c>
      <c r="F31" s="14" t="s">
        <v>100</v>
      </c>
    </row>
    <row r="32" spans="1:6" x14ac:dyDescent="0.25">
      <c r="A32" s="4" t="s">
        <v>92</v>
      </c>
      <c r="B32" s="2">
        <v>1.74</v>
      </c>
      <c r="C32" s="2">
        <v>25.71</v>
      </c>
      <c r="D32" s="3">
        <f t="shared" si="0"/>
        <v>1.4775862068965517</v>
      </c>
      <c r="E32" s="2">
        <v>0.72</v>
      </c>
      <c r="F32" s="14" t="s">
        <v>101</v>
      </c>
    </row>
    <row r="33" spans="1:6" x14ac:dyDescent="0.25">
      <c r="A33" s="4" t="s">
        <v>93</v>
      </c>
      <c r="B33" s="2">
        <v>2.4300000000000002</v>
      </c>
      <c r="C33" s="2">
        <v>11.87</v>
      </c>
      <c r="D33" s="3">
        <f t="shared" si="0"/>
        <v>0.48847736625514404</v>
      </c>
      <c r="E33" s="2">
        <v>0.78</v>
      </c>
      <c r="F33" s="14"/>
    </row>
    <row r="34" spans="1:6" x14ac:dyDescent="0.25">
      <c r="A34" s="4" t="s">
        <v>94</v>
      </c>
      <c r="B34" s="2">
        <v>1.62</v>
      </c>
      <c r="C34" s="2">
        <v>25.22</v>
      </c>
      <c r="D34" s="3">
        <f t="shared" si="0"/>
        <v>1.55679012345679</v>
      </c>
      <c r="E34" s="2">
        <v>0.66</v>
      </c>
      <c r="F34" s="14" t="s">
        <v>101</v>
      </c>
    </row>
    <row r="35" spans="1:6" x14ac:dyDescent="0.25">
      <c r="A35" s="4" t="s">
        <v>95</v>
      </c>
      <c r="B35" s="2">
        <v>1.51</v>
      </c>
      <c r="C35" s="2">
        <v>10.6</v>
      </c>
      <c r="D35" s="3">
        <f t="shared" si="0"/>
        <v>0.70198675496688734</v>
      </c>
      <c r="E35" s="2">
        <v>0.62</v>
      </c>
      <c r="F35" s="14" t="s">
        <v>100</v>
      </c>
    </row>
    <row r="36" spans="1:6" x14ac:dyDescent="0.25">
      <c r="A36" s="4" t="s">
        <v>96</v>
      </c>
      <c r="B36" s="2">
        <v>1.58</v>
      </c>
      <c r="C36" s="2">
        <v>16.34</v>
      </c>
      <c r="D36" s="3">
        <f t="shared" si="0"/>
        <v>1.0341772151898734</v>
      </c>
      <c r="E36" s="2">
        <v>1.52</v>
      </c>
      <c r="F36" s="14" t="s">
        <v>100</v>
      </c>
    </row>
    <row r="37" spans="1:6" x14ac:dyDescent="0.25">
      <c r="A37" s="4" t="s">
        <v>97</v>
      </c>
      <c r="B37" s="2">
        <v>1.83</v>
      </c>
      <c r="C37" s="2">
        <v>22.61</v>
      </c>
      <c r="D37" s="3">
        <f t="shared" si="0"/>
        <v>1.23551912568306</v>
      </c>
      <c r="E37" s="2">
        <v>0.92</v>
      </c>
      <c r="F37" s="14" t="s">
        <v>100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2"/>
  <sheetViews>
    <sheetView tabSelected="1" workbookViewId="0">
      <selection activeCell="J2" sqref="J2"/>
    </sheetView>
  </sheetViews>
  <sheetFormatPr defaultRowHeight="15" x14ac:dyDescent="0.25"/>
  <cols>
    <col min="1" max="1" width="39.85546875" customWidth="1"/>
    <col min="2" max="2" width="15.42578125" customWidth="1"/>
    <col min="3" max="3" width="15.28515625" customWidth="1"/>
    <col min="4" max="4" width="15.85546875" customWidth="1"/>
    <col min="5" max="5" width="15" customWidth="1"/>
    <col min="6" max="6" width="19.5703125" customWidth="1"/>
    <col min="7" max="7" width="34" customWidth="1"/>
  </cols>
  <sheetData>
    <row r="1" spans="1:7" ht="16.5" thickTop="1" thickBot="1" x14ac:dyDescent="0.3">
      <c r="A1" s="8" t="s">
        <v>4</v>
      </c>
      <c r="B1" s="8" t="s">
        <v>5</v>
      </c>
      <c r="C1" s="8" t="s">
        <v>52</v>
      </c>
      <c r="D1" s="8" t="s">
        <v>6</v>
      </c>
      <c r="E1" s="8" t="s">
        <v>7</v>
      </c>
      <c r="F1" s="8" t="s">
        <v>8</v>
      </c>
      <c r="G1" s="8" t="s">
        <v>9</v>
      </c>
    </row>
    <row r="2" spans="1:7" ht="16.5" thickTop="1" thickBot="1" x14ac:dyDescent="0.3">
      <c r="A2" s="6" t="s">
        <v>12</v>
      </c>
      <c r="B2" s="6" t="s">
        <v>10</v>
      </c>
      <c r="C2" s="7" t="s">
        <v>53</v>
      </c>
      <c r="D2" s="7" t="s">
        <v>13</v>
      </c>
      <c r="E2" s="7" t="s">
        <v>14</v>
      </c>
      <c r="F2" s="7" t="s">
        <v>11</v>
      </c>
      <c r="G2" s="7" t="s">
        <v>17</v>
      </c>
    </row>
    <row r="3" spans="1:7" ht="16.5" thickTop="1" thickBot="1" x14ac:dyDescent="0.3">
      <c r="A3" s="6" t="s">
        <v>15</v>
      </c>
      <c r="B3" s="6" t="s">
        <v>10</v>
      </c>
      <c r="C3" s="7" t="s">
        <v>53</v>
      </c>
      <c r="D3" s="7" t="s">
        <v>13</v>
      </c>
      <c r="E3" s="7" t="s">
        <v>16</v>
      </c>
      <c r="F3" s="7" t="s">
        <v>11</v>
      </c>
      <c r="G3" s="7" t="s">
        <v>17</v>
      </c>
    </row>
    <row r="4" spans="1:7" ht="16.5" thickTop="1" thickBot="1" x14ac:dyDescent="0.3">
      <c r="A4" s="5" t="s">
        <v>50</v>
      </c>
      <c r="B4" s="6" t="s">
        <v>10</v>
      </c>
      <c r="C4" s="7" t="s">
        <v>53</v>
      </c>
      <c r="D4" s="7" t="s">
        <v>13</v>
      </c>
      <c r="E4" s="7" t="s">
        <v>51</v>
      </c>
      <c r="F4" s="12" t="s">
        <v>11</v>
      </c>
      <c r="G4" s="7" t="s">
        <v>54</v>
      </c>
    </row>
    <row r="5" spans="1:7" ht="15.75" thickTop="1" x14ac:dyDescent="0.25"/>
    <row r="57" spans="1:4" ht="15.75" x14ac:dyDescent="0.25">
      <c r="A57" s="11" t="s">
        <v>18</v>
      </c>
      <c r="B57" s="9"/>
      <c r="C57" s="9"/>
      <c r="D57" s="9"/>
    </row>
    <row r="58" spans="1:4" ht="15.75" x14ac:dyDescent="0.25">
      <c r="A58" s="9" t="s">
        <v>19</v>
      </c>
      <c r="B58" s="9"/>
      <c r="C58" s="9"/>
      <c r="D58" s="9"/>
    </row>
    <row r="59" spans="1:4" ht="15.75" x14ac:dyDescent="0.25">
      <c r="A59" s="9" t="s">
        <v>20</v>
      </c>
      <c r="B59" s="9"/>
      <c r="C59" s="9"/>
      <c r="D59" s="9"/>
    </row>
    <row r="60" spans="1:4" ht="15.75" x14ac:dyDescent="0.25">
      <c r="A60" s="9" t="s">
        <v>21</v>
      </c>
      <c r="B60" s="9"/>
      <c r="C60" s="9"/>
      <c r="D60" s="9"/>
    </row>
    <row r="61" spans="1:4" ht="15.75" x14ac:dyDescent="0.25">
      <c r="A61" s="9" t="s">
        <v>22</v>
      </c>
      <c r="B61" s="9"/>
      <c r="C61" s="9"/>
      <c r="D61" s="9"/>
    </row>
    <row r="62" spans="1:4" ht="15.75" x14ac:dyDescent="0.25">
      <c r="A62" s="9" t="s">
        <v>23</v>
      </c>
      <c r="B62" s="9"/>
      <c r="C62" s="9"/>
      <c r="D62" s="9"/>
    </row>
    <row r="63" spans="1:4" ht="15.75" x14ac:dyDescent="0.25">
      <c r="A63" s="9" t="s">
        <v>24</v>
      </c>
      <c r="B63" s="9"/>
      <c r="C63" s="9"/>
      <c r="D63" s="9"/>
    </row>
    <row r="64" spans="1:4" ht="15.75" x14ac:dyDescent="0.25">
      <c r="A64" s="9" t="s">
        <v>25</v>
      </c>
      <c r="B64" s="9"/>
      <c r="C64" s="9"/>
      <c r="D64" s="9"/>
    </row>
    <row r="65" spans="1:5" ht="15.75" x14ac:dyDescent="0.25">
      <c r="A65" s="9" t="s">
        <v>26</v>
      </c>
      <c r="B65" s="9"/>
      <c r="C65" s="9"/>
      <c r="D65" s="9"/>
    </row>
    <row r="67" spans="1:5" ht="15.75" x14ac:dyDescent="0.25">
      <c r="A67" s="11" t="s">
        <v>27</v>
      </c>
      <c r="B67" s="9"/>
      <c r="C67" s="9"/>
      <c r="D67" s="9"/>
      <c r="E67" s="9"/>
    </row>
    <row r="68" spans="1:5" ht="15.75" x14ac:dyDescent="0.25">
      <c r="A68" s="9" t="s">
        <v>28</v>
      </c>
      <c r="B68" s="9"/>
      <c r="C68" s="9"/>
      <c r="D68" s="9"/>
      <c r="E68" s="9"/>
    </row>
    <row r="69" spans="1:5" ht="15.75" x14ac:dyDescent="0.25">
      <c r="A69" s="9" t="s">
        <v>29</v>
      </c>
      <c r="B69" s="9"/>
      <c r="C69" s="9"/>
      <c r="D69" s="9"/>
      <c r="E69" s="9"/>
    </row>
    <row r="70" spans="1:5" ht="15.75" x14ac:dyDescent="0.25">
      <c r="A70" s="9" t="s">
        <v>30</v>
      </c>
      <c r="B70" s="9"/>
      <c r="C70" s="9"/>
      <c r="D70" s="9"/>
      <c r="E70" s="9"/>
    </row>
    <row r="71" spans="1:5" ht="15.75" x14ac:dyDescent="0.25">
      <c r="A71" s="9" t="s">
        <v>31</v>
      </c>
      <c r="B71" s="9"/>
      <c r="C71" s="9"/>
      <c r="D71" s="9"/>
      <c r="E71" s="9"/>
    </row>
    <row r="72" spans="1:5" ht="15.75" x14ac:dyDescent="0.25">
      <c r="A72" s="9" t="s">
        <v>32</v>
      </c>
      <c r="B72" s="9"/>
      <c r="C72" s="9"/>
      <c r="D72" s="9"/>
      <c r="E72" s="9"/>
    </row>
    <row r="73" spans="1:5" ht="15.75" x14ac:dyDescent="0.25">
      <c r="A73" s="9" t="s">
        <v>33</v>
      </c>
      <c r="B73" s="9"/>
      <c r="C73" s="9"/>
      <c r="D73" s="9"/>
      <c r="E73" s="9"/>
    </row>
    <row r="74" spans="1:5" ht="15.75" x14ac:dyDescent="0.25">
      <c r="A74" s="9" t="s">
        <v>34</v>
      </c>
      <c r="B74" s="9"/>
      <c r="C74" s="9"/>
      <c r="D74" s="9"/>
      <c r="E74" s="9"/>
    </row>
    <row r="75" spans="1:5" ht="15.75" x14ac:dyDescent="0.25">
      <c r="A75" s="9" t="s">
        <v>35</v>
      </c>
      <c r="B75" s="9"/>
      <c r="C75" s="9"/>
      <c r="D75" s="9"/>
      <c r="E75" s="9"/>
    </row>
    <row r="76" spans="1:5" ht="15.75" x14ac:dyDescent="0.25">
      <c r="A76" s="9" t="s">
        <v>36</v>
      </c>
      <c r="B76" s="9"/>
      <c r="C76" s="9"/>
      <c r="D76" s="9"/>
      <c r="E76" s="9"/>
    </row>
    <row r="77" spans="1:5" ht="15.75" x14ac:dyDescent="0.25">
      <c r="A77" s="9" t="s">
        <v>37</v>
      </c>
      <c r="B77" s="9"/>
      <c r="C77" s="9"/>
      <c r="D77" s="9"/>
      <c r="E77" s="9"/>
    </row>
    <row r="78" spans="1:5" ht="15.75" x14ac:dyDescent="0.25">
      <c r="A78" s="9" t="s">
        <v>26</v>
      </c>
      <c r="B78" s="9"/>
      <c r="C78" s="9"/>
      <c r="D78" s="9"/>
      <c r="E78" s="9"/>
    </row>
    <row r="79" spans="1:5" ht="15.75" x14ac:dyDescent="0.25">
      <c r="A79" s="9"/>
      <c r="B79" s="9"/>
      <c r="C79" s="9"/>
      <c r="D79" s="9"/>
      <c r="E79" s="9"/>
    </row>
    <row r="80" spans="1:5" ht="15.75" x14ac:dyDescent="0.25">
      <c r="A80" s="11" t="s">
        <v>38</v>
      </c>
      <c r="B80" s="9"/>
      <c r="C80" s="9"/>
      <c r="D80" s="9"/>
      <c r="E80" s="9"/>
    </row>
    <row r="81" spans="1:7" ht="15.75" x14ac:dyDescent="0.25">
      <c r="A81" s="9" t="s">
        <v>39</v>
      </c>
      <c r="B81" s="9"/>
      <c r="C81" s="9"/>
      <c r="D81" s="9"/>
      <c r="E81" s="9"/>
    </row>
    <row r="82" spans="1:7" ht="15.75" x14ac:dyDescent="0.25">
      <c r="A82" s="9" t="s">
        <v>40</v>
      </c>
      <c r="B82" s="9"/>
      <c r="C82" s="9"/>
      <c r="D82" s="9"/>
      <c r="E82" s="9"/>
    </row>
    <row r="83" spans="1:7" ht="15.75" x14ac:dyDescent="0.25">
      <c r="A83" s="9" t="s">
        <v>41</v>
      </c>
      <c r="B83" s="9"/>
      <c r="C83" s="9"/>
      <c r="D83" s="9"/>
      <c r="E83" s="9"/>
    </row>
    <row r="84" spans="1:7" ht="15.75" x14ac:dyDescent="0.25">
      <c r="A84" s="9" t="s">
        <v>42</v>
      </c>
      <c r="B84" s="9"/>
      <c r="C84" s="9"/>
      <c r="D84" s="9"/>
      <c r="E84" s="9"/>
      <c r="G84" s="9"/>
    </row>
    <row r="85" spans="1:7" ht="15.75" x14ac:dyDescent="0.25">
      <c r="A85" s="9" t="s">
        <v>43</v>
      </c>
      <c r="B85" s="9"/>
      <c r="C85" s="9"/>
      <c r="D85" s="9"/>
      <c r="E85" s="9"/>
    </row>
    <row r="86" spans="1:7" ht="15.75" x14ac:dyDescent="0.25">
      <c r="A86" s="9" t="s">
        <v>44</v>
      </c>
      <c r="B86" s="9"/>
      <c r="C86" s="9"/>
      <c r="D86" s="9"/>
      <c r="E86" s="9"/>
    </row>
    <row r="87" spans="1:7" ht="15.75" x14ac:dyDescent="0.25">
      <c r="A87" s="9" t="s">
        <v>45</v>
      </c>
      <c r="B87" s="9"/>
      <c r="C87" s="9"/>
      <c r="D87" s="9"/>
      <c r="E87" s="9"/>
    </row>
    <row r="88" spans="1:7" ht="15.75" x14ac:dyDescent="0.25">
      <c r="A88" s="9" t="s">
        <v>46</v>
      </c>
      <c r="B88" s="9"/>
      <c r="C88" s="9"/>
      <c r="D88" s="9"/>
      <c r="E88" s="9"/>
    </row>
    <row r="89" spans="1:7" ht="15.75" x14ac:dyDescent="0.25">
      <c r="A89" s="9" t="s">
        <v>47</v>
      </c>
      <c r="B89" s="9"/>
      <c r="C89" s="9"/>
      <c r="D89" s="9"/>
      <c r="E89" s="9"/>
    </row>
    <row r="90" spans="1:7" ht="15.75" x14ac:dyDescent="0.25">
      <c r="A90" s="9" t="s">
        <v>48</v>
      </c>
      <c r="B90" s="9"/>
      <c r="C90" s="9"/>
      <c r="D90" s="9"/>
      <c r="E90" s="9"/>
    </row>
    <row r="91" spans="1:7" ht="15.75" x14ac:dyDescent="0.25">
      <c r="A91" s="9" t="s">
        <v>49</v>
      </c>
      <c r="B91" s="9"/>
      <c r="C91" s="9"/>
      <c r="D91" s="9"/>
      <c r="E91" s="9"/>
    </row>
    <row r="93" spans="1:7" ht="15.75" x14ac:dyDescent="0.25">
      <c r="A93" s="11" t="s">
        <v>55</v>
      </c>
      <c r="F93" s="9"/>
    </row>
    <row r="94" spans="1:7" ht="15.75" x14ac:dyDescent="0.25">
      <c r="A94" s="9" t="s">
        <v>56</v>
      </c>
      <c r="F94" s="9"/>
    </row>
    <row r="95" spans="1:7" ht="15.75" x14ac:dyDescent="0.25">
      <c r="A95" s="9" t="s">
        <v>57</v>
      </c>
      <c r="F95" s="9"/>
    </row>
    <row r="96" spans="1:7" ht="15.75" x14ac:dyDescent="0.25">
      <c r="A96" s="9" t="s">
        <v>58</v>
      </c>
      <c r="F96" s="9"/>
    </row>
    <row r="97" spans="1:1" ht="15.75" x14ac:dyDescent="0.25">
      <c r="A97" s="9" t="s">
        <v>59</v>
      </c>
    </row>
    <row r="98" spans="1:1" ht="15.75" x14ac:dyDescent="0.25">
      <c r="A98" s="9" t="s">
        <v>60</v>
      </c>
    </row>
    <row r="152" spans="1:1" x14ac:dyDescent="0.25">
      <c r="A15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2022-06-17T08:45:08Z</dcterms:created>
  <dcterms:modified xsi:type="dcterms:W3CDTF">2023-03-03T15:08:20Z</dcterms:modified>
</cp:coreProperties>
</file>