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Şemsi Gül Yılmaz (Ankara Üni Beslenme)\01.06.2022\"/>
    </mc:Choice>
  </mc:AlternateContent>
  <xr:revisionPtr revIDLastSave="0" documentId="13_ncr:1_{BC016DE5-D4D5-4BBA-BAFE-39D21702F9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yokimya" sheetId="3" r:id="rId1"/>
    <sheet name="Materyal-meto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R2" i="3"/>
  <c r="F2" i="3" l="1"/>
</calcChain>
</file>

<file path=xl/sharedStrings.xml><?xml version="1.0" encoding="utf-8"?>
<sst xmlns="http://schemas.openxmlformats.org/spreadsheetml/2006/main" count="292" uniqueCount="222">
  <si>
    <t>Numune Adı</t>
  </si>
  <si>
    <t>AST (U/L)</t>
  </si>
  <si>
    <t>ALT (U/L)</t>
  </si>
  <si>
    <t>UREA (mg/dl)</t>
  </si>
  <si>
    <t>CREA (mg/dl)</t>
  </si>
  <si>
    <t>CHOL (mg/dl)</t>
  </si>
  <si>
    <t>TG (mg/dl)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</si>
  <si>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</si>
  <si>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</si>
  <si>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</si>
  <si>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</si>
  <si>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</si>
  <si>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</si>
  <si>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</si>
  <si>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</si>
  <si>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AST: Aspartat Aminotransferaz</t>
  </si>
  <si>
    <t>Universal</t>
  </si>
  <si>
    <t>Kolorimetrik</t>
  </si>
  <si>
    <t>MINDRAY-BS400</t>
  </si>
  <si>
    <t>ALT: Alanin aminotransferaz</t>
  </si>
  <si>
    <t>CREA: Creatinine</t>
  </si>
  <si>
    <t>UREA: Üre</t>
  </si>
  <si>
    <t>CHOL: Total Cholesterol</t>
  </si>
  <si>
    <t>TG: Triglycerides</t>
  </si>
  <si>
    <t>Otto Scientific</t>
  </si>
  <si>
    <t>OttoBC155</t>
  </si>
  <si>
    <t>OttoBC135</t>
  </si>
  <si>
    <t>OttoBC139</t>
  </si>
  <si>
    <t>OttoBC157</t>
  </si>
  <si>
    <t>OttoBC127</t>
  </si>
  <si>
    <t>OttoBC128</t>
  </si>
  <si>
    <t>• Sample and addition of R1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</si>
  <si>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</si>
  <si>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</si>
  <si>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</si>
  <si>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</si>
  <si>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</si>
  <si>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</si>
  <si>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</si>
  <si>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</si>
  <si>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</si>
  <si>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</si>
  <si>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</si>
  <si>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</si>
  <si>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</si>
  <si>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</si>
  <si>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</si>
  <si>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</si>
  <si>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</si>
  <si>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</si>
  <si>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</si>
  <si>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</si>
  <si>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</si>
  <si>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</si>
  <si>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</si>
  <si>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</si>
  <si>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</si>
  <si>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</si>
  <si>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</si>
  <si>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</si>
  <si>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</si>
  <si>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</si>
  <si>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</si>
  <si>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</si>
  <si>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</si>
  <si>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</si>
  <si>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</si>
  <si>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</si>
  <si>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</si>
  <si>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</si>
  <si>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</si>
  <si>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</si>
  <si>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</si>
  <si>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t>ALP (U/L)</t>
  </si>
  <si>
    <t>HDL (mg/dl)</t>
  </si>
  <si>
    <t>LDL (mg/dl)</t>
  </si>
  <si>
    <t>LDL: LDL Cholesterol</t>
  </si>
  <si>
    <t>OttoBC145</t>
  </si>
  <si>
    <t>MINDRAY BS-400</t>
  </si>
  <si>
    <t>HDL: HDL Cholesterol</t>
  </si>
  <si>
    <t>OttoBC144</t>
  </si>
  <si>
    <t>ALP: Alkaline Phosphatase</t>
  </si>
  <si>
    <t>OttoBC124</t>
  </si>
  <si>
    <t>yüksek hemolizli</t>
  </si>
  <si>
    <r>
      <t xml:space="preserve">Alkaline Phosphatase (ALP)      </t>
    </r>
    <r>
      <rPr>
        <sz val="12"/>
        <color theme="1"/>
        <rFont val="Times New Roman"/>
        <family val="1"/>
        <charset val="162"/>
      </rPr>
      <t>U/L</t>
    </r>
  </si>
  <si>
    <t>Colorimetric assay in accordance with a standardized method.</t>
  </si>
  <si>
    <t>ALP, Mg2</t>
  </si>
  <si>
    <t>p - Nitrophenylphosphate+ H2O Phosphate + p - Nitrophenol</t>
  </si>
  <si>
    <t xml:space="preserve">In the presence of magnesium and zinc ions, p-nitrophenyl phosphate is hydrolyzed by phosphatases to form phosphate and p-nitrophenol. </t>
  </si>
  <si>
    <t>In this process AMP serves as transient phosphate acceptor. The release of coloured p-nitrophenol is proportional to the ALP activity and can be measured photometrically.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</si>
  <si>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</si>
  <si>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</si>
  <si>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</si>
  <si>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</si>
  <si>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</si>
  <si>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</si>
  <si>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</si>
  <si>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</si>
  <si>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</si>
  <si>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</si>
  <si>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</si>
  <si>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</si>
  <si>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</si>
  <si>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</si>
  <si>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</si>
  <si>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</si>
  <si>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</si>
  <si>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</si>
  <si>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</si>
  <si>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t>BUN (mg/dl)</t>
  </si>
  <si>
    <t>LDH ( U/L)</t>
  </si>
  <si>
    <t>ALB (g/dl)</t>
  </si>
  <si>
    <t>Ca (mg/dl)</t>
  </si>
  <si>
    <t>UA (mg/dl)</t>
  </si>
  <si>
    <t>TAS(mmol/L)</t>
  </si>
  <si>
    <t>TOS (µmol/L)</t>
  </si>
  <si>
    <t>OSI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</si>
  <si>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</si>
  <si>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</si>
  <si>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</si>
  <si>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</si>
  <si>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</si>
  <si>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</si>
  <si>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</si>
  <si>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</si>
  <si>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</si>
  <si>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</si>
  <si>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</si>
  <si>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</si>
  <si>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</si>
  <si>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</si>
  <si>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</si>
  <si>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</si>
  <si>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</si>
  <si>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</si>
  <si>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</si>
  <si>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</si>
  <si>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</si>
  <si>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</si>
  <si>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</si>
  <si>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</si>
  <si>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</si>
  <si>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</si>
  <si>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</si>
  <si>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</si>
  <si>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</si>
  <si>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</si>
  <si>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</si>
  <si>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</si>
  <si>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</si>
  <si>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</si>
  <si>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</si>
  <si>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</si>
  <si>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TAS(Total Antioxidant Status)</t>
  </si>
  <si>
    <t>REL ASSAY</t>
  </si>
  <si>
    <t>RL0017</t>
  </si>
  <si>
    <t>TOS(Total Oxidant Status)</t>
  </si>
  <si>
    <t>RL0024</t>
  </si>
  <si>
    <t>LDH: Laktat dehidrogenaz</t>
  </si>
  <si>
    <t>UA: Uric Acid</t>
  </si>
  <si>
    <t>OttoBC158</t>
  </si>
  <si>
    <t>Calcium</t>
  </si>
  <si>
    <t>OttoBC133</t>
  </si>
  <si>
    <t>ALB: Albumin</t>
  </si>
  <si>
    <t>OttoBC123</t>
  </si>
  <si>
    <t>OttoBC129</t>
  </si>
  <si>
    <r>
      <rPr>
        <b/>
        <sz val="12"/>
        <color theme="1"/>
        <rFont val="Times New Roman"/>
        <family val="1"/>
        <charset val="162"/>
      </rPr>
      <t xml:space="preserve">Calcium </t>
    </r>
    <r>
      <rPr>
        <sz val="12"/>
        <color theme="1"/>
        <rFont val="Times New Roman"/>
        <family val="1"/>
        <charset val="162"/>
      </rPr>
      <t xml:space="preserve">       mg/dl</t>
    </r>
  </si>
  <si>
    <t>Calcium in the sample reacts with arsenazo III forming a coloured complex that</t>
  </si>
  <si>
    <t>can be measured by spectrophotometry.</t>
  </si>
  <si>
    <r>
      <t xml:space="preserve">Albumin      </t>
    </r>
    <r>
      <rPr>
        <sz val="12"/>
        <color theme="1"/>
        <rFont val="Times New Roman"/>
        <family val="1"/>
        <charset val="162"/>
      </rPr>
      <t xml:space="preserve"> g/dl</t>
    </r>
  </si>
  <si>
    <t>Colorimetric assay, endpoint method</t>
  </si>
  <si>
    <t>• Start of the reaction:</t>
  </si>
  <si>
    <t>At a pH value of 4.1 albumin displays a sufficiently cationic character to be able to bind with bromocresol green (BCG), any anionic dyestuff, to form a blue-green complex.</t>
  </si>
  <si>
    <t>pH 4.1 albumin + BCG albumin BCG- complex</t>
  </si>
  <si>
    <t>The color intensity of the blue-green color is directly proportional to the albumin concentration and can be determined photometrical</t>
  </si>
  <si>
    <r>
      <rPr>
        <b/>
        <sz val="12"/>
        <color theme="1"/>
        <rFont val="Times New Roman"/>
        <family val="1"/>
        <charset val="162"/>
      </rPr>
      <t xml:space="preserve">Uric Asit </t>
    </r>
    <r>
      <rPr>
        <sz val="12"/>
        <color theme="1"/>
        <rFont val="Times New Roman"/>
        <family val="1"/>
        <charset val="162"/>
      </rPr>
      <t xml:space="preserve">        mg/dl</t>
    </r>
  </si>
  <si>
    <t>Colorimetric endpoint assay</t>
  </si>
  <si>
    <t>Uricase</t>
  </si>
  <si>
    <t>Uric acid + 2 H2O + O2 Allantoin + CO 2 + H 2O 2</t>
  </si>
  <si>
    <t>Uricase cleaves uric acid to form allantoin and hydrogen peroxide.</t>
  </si>
  <si>
    <t>POD</t>
  </si>
  <si>
    <t>2H2O2 + 4H+ + phenole + 4-aminoantipyrine quinonimine dye + 4H2O</t>
  </si>
  <si>
    <t>The increase in absorbance is measured.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</si>
  <si>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</si>
  <si>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</si>
  <si>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</si>
  <si>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</si>
  <si>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</si>
  <si>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</si>
  <si>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</si>
  <si>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</si>
  <si>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</si>
  <si>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</si>
  <si>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</si>
  <si>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</si>
  <si>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</si>
  <si>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</si>
  <si>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</si>
  <si>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</si>
  <si>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</si>
  <si>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</si>
  <si>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</si>
  <si>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</si>
  <si>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</si>
  <si>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</si>
  <si>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</si>
  <si>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</si>
  <si>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</si>
  <si>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</si>
  <si>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</si>
  <si>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</si>
  <si>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</si>
  <si>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</si>
  <si>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</si>
  <si>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</si>
  <si>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LDH</t>
  </si>
  <si>
    <t>Pyruvat + NADH + H+ ⎯⎯ D-Lactate+ NAD+</t>
  </si>
  <si>
    <t xml:space="preserve">The enzyme alanine aminotransferase (EC 2.6.1.2; L-Alanine:2-Oxoglutarate Aminotransferase, </t>
  </si>
  <si>
    <t xml:space="preserve">ALT or A1aAT; Glutamate Pyruvate Transaminase, GPT) catalyzes the tran- saminase reaction between L-Alanine and 2-Oxoglutarate. </t>
  </si>
  <si>
    <t xml:space="preserve">The pyruvate formed, is reduced to lactate in the presence of LDH. As the reactions proceed, </t>
  </si>
  <si>
    <t>NADH is oxidized to NAD+. The disappearance of NADH per unit time is followed by measuring the decrease in absorbance at 340 nm.</t>
  </si>
  <si>
    <t>(Otto Scientific)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</si>
</sst>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2" fillId="5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5</xdr:col>
      <xdr:colOff>3070860</xdr:colOff>
      <xdr:row>43</xdr:row>
      <xdr:rowOff>97789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43300"/>
          <a:ext cx="10058400" cy="4669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workbookViewId="0">
      <selection activeCell="D10" sqref="D10"/>
    </sheetView>
  </sheetViews>
  <sheetFormatPr defaultRowHeight="15" x14ac:dyDescent="0.25"/>
  <cols>
    <col min="1" max="1" width="17" customWidth="1"/>
    <col min="2" max="2" width="14.42578125" customWidth="1"/>
    <col min="3" max="3" width="13.7109375" customWidth="1"/>
    <col min="4" max="4" width="12" customWidth="1"/>
    <col min="5" max="5" width="14.140625" customWidth="1"/>
    <col min="6" max="6" width="13.7109375" customWidth="1"/>
    <col min="7" max="7" width="14.140625" customWidth="1"/>
    <col min="8" max="8" width="15.28515625" customWidth="1"/>
    <col min="9" max="9" width="13.42578125" customWidth="1"/>
    <col min="10" max="10" width="13.140625" customWidth="1"/>
    <col min="11" max="11" width="13.28515625" customWidth="1"/>
    <col min="12" max="12" width="13.85546875" customWidth="1"/>
    <col min="13" max="13" width="15.7109375" customWidth="1"/>
    <col min="14" max="15" width="14.28515625" customWidth="1"/>
    <col min="16" max="16" width="15.5703125" customWidth="1"/>
    <col min="17" max="17" width="13.85546875" customWidth="1"/>
    <col min="18" max="18" width="12.28515625" customWidth="1"/>
    <col min="19" max="19" width="18.5703125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73</v>
      </c>
      <c r="E1" s="3" t="s">
        <v>3</v>
      </c>
      <c r="F1" s="3" t="s">
        <v>109</v>
      </c>
      <c r="G1" s="3" t="s">
        <v>4</v>
      </c>
      <c r="H1" s="3" t="s">
        <v>5</v>
      </c>
      <c r="I1" s="3" t="s">
        <v>6</v>
      </c>
      <c r="J1" s="3" t="s">
        <v>74</v>
      </c>
      <c r="K1" s="3" t="s">
        <v>75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6" t="s">
        <v>7</v>
      </c>
    </row>
    <row r="2" spans="1:19" x14ac:dyDescent="0.25">
      <c r="A2" s="5" t="s">
        <v>117</v>
      </c>
      <c r="B2" s="4">
        <v>167.4</v>
      </c>
      <c r="C2" s="4">
        <v>41.5</v>
      </c>
      <c r="D2" s="4">
        <v>466</v>
      </c>
      <c r="E2" s="4">
        <v>45.5</v>
      </c>
      <c r="F2" s="14">
        <f>(E2/2.14)</f>
        <v>21.261682242990652</v>
      </c>
      <c r="G2" s="4">
        <v>0.84</v>
      </c>
      <c r="H2" s="4">
        <v>31</v>
      </c>
      <c r="I2" s="4">
        <v>106</v>
      </c>
      <c r="J2" s="4">
        <v>30.3</v>
      </c>
      <c r="K2" s="4">
        <v>8</v>
      </c>
      <c r="L2" s="4">
        <v>1743</v>
      </c>
      <c r="M2" s="4">
        <v>3.65</v>
      </c>
      <c r="N2" s="4">
        <v>10.8</v>
      </c>
      <c r="O2" s="4">
        <v>1.06</v>
      </c>
      <c r="P2" s="4">
        <v>1.58</v>
      </c>
      <c r="Q2" s="4">
        <v>29.5</v>
      </c>
      <c r="R2" s="15">
        <f t="shared" ref="R2:R37" si="0">(Q2/(P2*1000))*100</f>
        <v>1.8670886075949367</v>
      </c>
      <c r="S2" s="1" t="s">
        <v>8</v>
      </c>
    </row>
    <row r="3" spans="1:19" x14ac:dyDescent="0.25">
      <c r="A3" s="5" t="s">
        <v>118</v>
      </c>
      <c r="B3" s="4">
        <v>121.6</v>
      </c>
      <c r="C3" s="4">
        <v>63.9</v>
      </c>
      <c r="D3" s="4">
        <v>503</v>
      </c>
      <c r="E3" s="4">
        <v>38.299999999999997</v>
      </c>
      <c r="F3" s="14">
        <f t="shared" ref="F3:F37" si="1">(E3/2.14)</f>
        <v>17.89719626168224</v>
      </c>
      <c r="G3" s="4">
        <v>1.17</v>
      </c>
      <c r="H3" s="4">
        <v>15</v>
      </c>
      <c r="I3" s="4">
        <v>48</v>
      </c>
      <c r="J3" s="4">
        <v>29.4</v>
      </c>
      <c r="K3" s="4">
        <v>5</v>
      </c>
      <c r="L3" s="4">
        <v>1757</v>
      </c>
      <c r="M3" s="4">
        <v>3.43</v>
      </c>
      <c r="N3" s="4">
        <v>10.4</v>
      </c>
      <c r="O3" s="4">
        <v>0.56000000000000005</v>
      </c>
      <c r="P3" s="4">
        <v>1.49</v>
      </c>
      <c r="Q3" s="4">
        <v>5.82</v>
      </c>
      <c r="R3" s="15">
        <f t="shared" si="0"/>
        <v>0.39060402684563761</v>
      </c>
      <c r="S3" s="1"/>
    </row>
    <row r="4" spans="1:19" x14ac:dyDescent="0.25">
      <c r="A4" s="5" t="s">
        <v>119</v>
      </c>
      <c r="B4" s="4">
        <v>125.5</v>
      </c>
      <c r="C4" s="4">
        <v>61.5</v>
      </c>
      <c r="D4" s="4">
        <v>314</v>
      </c>
      <c r="E4" s="4">
        <v>45</v>
      </c>
      <c r="F4" s="14">
        <f t="shared" si="1"/>
        <v>21.028037383177569</v>
      </c>
      <c r="G4" s="4">
        <v>1.27</v>
      </c>
      <c r="H4" s="4">
        <v>30</v>
      </c>
      <c r="I4" s="4">
        <v>107</v>
      </c>
      <c r="J4" s="4">
        <v>29.5</v>
      </c>
      <c r="K4" s="4">
        <v>9</v>
      </c>
      <c r="L4" s="4">
        <v>2057</v>
      </c>
      <c r="M4" s="4">
        <v>3.11</v>
      </c>
      <c r="N4" s="4">
        <v>6.3</v>
      </c>
      <c r="O4" s="4">
        <v>0.72</v>
      </c>
      <c r="P4" s="4">
        <v>1.31</v>
      </c>
      <c r="Q4" s="4">
        <v>7.5</v>
      </c>
      <c r="R4" s="15">
        <f t="shared" si="0"/>
        <v>0.5725190839694656</v>
      </c>
      <c r="S4" s="1"/>
    </row>
    <row r="5" spans="1:19" x14ac:dyDescent="0.25">
      <c r="A5" s="5" t="s">
        <v>120</v>
      </c>
      <c r="B5" s="4">
        <v>104.8</v>
      </c>
      <c r="C5" s="4">
        <v>48</v>
      </c>
      <c r="D5" s="4">
        <v>366</v>
      </c>
      <c r="E5" s="4">
        <v>32.1</v>
      </c>
      <c r="F5" s="14">
        <f t="shared" si="1"/>
        <v>15</v>
      </c>
      <c r="G5" s="4">
        <v>1.1399999999999999</v>
      </c>
      <c r="H5" s="4">
        <v>26</v>
      </c>
      <c r="I5" s="4">
        <v>72</v>
      </c>
      <c r="J5" s="4">
        <v>28.3</v>
      </c>
      <c r="K5" s="4">
        <v>7</v>
      </c>
      <c r="L5" s="4">
        <v>1442</v>
      </c>
      <c r="M5" s="4">
        <v>2.74</v>
      </c>
      <c r="N5" s="4">
        <v>1.8</v>
      </c>
      <c r="O5" s="4">
        <v>1.21</v>
      </c>
      <c r="P5" s="4">
        <v>1.28</v>
      </c>
      <c r="Q5" s="4">
        <v>5.88</v>
      </c>
      <c r="R5" s="15">
        <f t="shared" si="0"/>
        <v>0.45937499999999998</v>
      </c>
      <c r="S5" s="1"/>
    </row>
    <row r="6" spans="1:19" x14ac:dyDescent="0.25">
      <c r="A6" s="5" t="s">
        <v>121</v>
      </c>
      <c r="B6" s="4">
        <v>227.3</v>
      </c>
      <c r="C6" s="4">
        <v>120.7</v>
      </c>
      <c r="D6" s="4">
        <v>344</v>
      </c>
      <c r="E6" s="4">
        <v>43.1</v>
      </c>
      <c r="F6" s="14">
        <f t="shared" si="1"/>
        <v>20.140186915887849</v>
      </c>
      <c r="G6" s="4">
        <v>1.4</v>
      </c>
      <c r="H6" s="4">
        <v>37</v>
      </c>
      <c r="I6" s="4">
        <v>111</v>
      </c>
      <c r="J6" s="4">
        <v>39.5</v>
      </c>
      <c r="K6" s="4">
        <v>10</v>
      </c>
      <c r="L6" s="4">
        <v>2285</v>
      </c>
      <c r="M6" s="4">
        <v>3.03</v>
      </c>
      <c r="N6" s="4">
        <v>9.8000000000000007</v>
      </c>
      <c r="O6" s="4">
        <v>0.97</v>
      </c>
      <c r="P6" s="4">
        <v>1.44</v>
      </c>
      <c r="Q6" s="4">
        <v>15.7</v>
      </c>
      <c r="R6" s="15">
        <f t="shared" si="0"/>
        <v>1.0902777777777777</v>
      </c>
      <c r="S6" s="1" t="s">
        <v>8</v>
      </c>
    </row>
    <row r="7" spans="1:19" x14ac:dyDescent="0.25">
      <c r="A7" s="5" t="s">
        <v>122</v>
      </c>
      <c r="B7" s="4">
        <v>100.4</v>
      </c>
      <c r="C7" s="4">
        <v>48</v>
      </c>
      <c r="D7" s="4">
        <v>433</v>
      </c>
      <c r="E7" s="4">
        <v>36.1</v>
      </c>
      <c r="F7" s="14">
        <f t="shared" si="1"/>
        <v>16.869158878504674</v>
      </c>
      <c r="G7" s="4">
        <v>1.1499999999999999</v>
      </c>
      <c r="H7" s="4">
        <v>19</v>
      </c>
      <c r="I7" s="4">
        <v>39</v>
      </c>
      <c r="J7" s="4">
        <v>38.799999999999997</v>
      </c>
      <c r="K7" s="4">
        <v>8</v>
      </c>
      <c r="L7" s="4">
        <v>1077</v>
      </c>
      <c r="M7" s="4">
        <v>1.25</v>
      </c>
      <c r="N7" s="4">
        <v>8.8000000000000007</v>
      </c>
      <c r="O7" s="4">
        <v>0.55000000000000004</v>
      </c>
      <c r="P7" s="4">
        <v>1.3</v>
      </c>
      <c r="Q7" s="4">
        <v>3.4</v>
      </c>
      <c r="R7" s="15">
        <f t="shared" si="0"/>
        <v>0.26153846153846155</v>
      </c>
      <c r="S7" s="1"/>
    </row>
    <row r="8" spans="1:19" x14ac:dyDescent="0.25">
      <c r="A8" s="5" t="s">
        <v>123</v>
      </c>
      <c r="B8" s="4">
        <v>123.5</v>
      </c>
      <c r="C8" s="4">
        <v>42.9</v>
      </c>
      <c r="D8" s="4">
        <v>432</v>
      </c>
      <c r="E8" s="4">
        <v>86.1</v>
      </c>
      <c r="F8" s="14">
        <f t="shared" si="1"/>
        <v>40.233644859813076</v>
      </c>
      <c r="G8" s="4">
        <v>2.17</v>
      </c>
      <c r="H8" s="4">
        <v>56</v>
      </c>
      <c r="I8" s="4">
        <v>104</v>
      </c>
      <c r="J8" s="4">
        <v>61.4</v>
      </c>
      <c r="K8" s="4">
        <v>24</v>
      </c>
      <c r="L8" s="4">
        <v>1207</v>
      </c>
      <c r="M8" s="4">
        <v>3.31</v>
      </c>
      <c r="N8" s="4">
        <v>10.3</v>
      </c>
      <c r="O8" s="4">
        <v>0.39</v>
      </c>
      <c r="P8" s="4">
        <v>1.31</v>
      </c>
      <c r="Q8" s="4">
        <v>8.39</v>
      </c>
      <c r="R8" s="15">
        <f t="shared" si="0"/>
        <v>0.64045801526717561</v>
      </c>
      <c r="S8" s="1"/>
    </row>
    <row r="9" spans="1:19" x14ac:dyDescent="0.25">
      <c r="A9" s="5" t="s">
        <v>124</v>
      </c>
      <c r="B9" s="4">
        <v>177.1</v>
      </c>
      <c r="C9" s="4">
        <v>53.7</v>
      </c>
      <c r="D9" s="4">
        <v>339</v>
      </c>
      <c r="E9" s="4">
        <v>55.8</v>
      </c>
      <c r="F9" s="14">
        <f t="shared" si="1"/>
        <v>26.074766355140184</v>
      </c>
      <c r="G9" s="4">
        <v>1.49</v>
      </c>
      <c r="H9" s="4">
        <v>70</v>
      </c>
      <c r="I9" s="4">
        <v>96</v>
      </c>
      <c r="J9" s="4">
        <v>72.900000000000006</v>
      </c>
      <c r="K9" s="4">
        <v>24</v>
      </c>
      <c r="L9" s="4">
        <v>1403</v>
      </c>
      <c r="M9" s="4">
        <v>3.23</v>
      </c>
      <c r="N9" s="4">
        <v>10.5</v>
      </c>
      <c r="O9" s="4">
        <v>0.74</v>
      </c>
      <c r="P9" s="4">
        <v>1.28</v>
      </c>
      <c r="Q9" s="4">
        <v>6</v>
      </c>
      <c r="R9" s="15">
        <f t="shared" si="0"/>
        <v>0.46875</v>
      </c>
      <c r="S9" s="1"/>
    </row>
    <row r="10" spans="1:19" x14ac:dyDescent="0.25">
      <c r="A10" s="5" t="s">
        <v>125</v>
      </c>
      <c r="B10" s="4">
        <v>194.6</v>
      </c>
      <c r="C10" s="4">
        <v>46</v>
      </c>
      <c r="D10" s="4">
        <v>334</v>
      </c>
      <c r="E10" s="4">
        <v>56.1</v>
      </c>
      <c r="F10" s="14">
        <f t="shared" si="1"/>
        <v>26.214953271028037</v>
      </c>
      <c r="G10" s="4">
        <v>1.56</v>
      </c>
      <c r="H10" s="4">
        <v>48</v>
      </c>
      <c r="I10" s="4">
        <v>100</v>
      </c>
      <c r="J10" s="4">
        <v>51</v>
      </c>
      <c r="K10" s="4">
        <v>14</v>
      </c>
      <c r="L10" s="4">
        <v>592</v>
      </c>
      <c r="M10" s="4">
        <v>2.94</v>
      </c>
      <c r="N10" s="4">
        <v>10.4</v>
      </c>
      <c r="O10" s="4">
        <v>1</v>
      </c>
      <c r="P10" s="4">
        <v>1.33</v>
      </c>
      <c r="Q10" s="4">
        <v>11.3</v>
      </c>
      <c r="R10" s="15">
        <f t="shared" si="0"/>
        <v>0.84962406015037606</v>
      </c>
      <c r="S10" s="1" t="s">
        <v>8</v>
      </c>
    </row>
    <row r="11" spans="1:19" x14ac:dyDescent="0.25">
      <c r="A11" s="5" t="s">
        <v>126</v>
      </c>
      <c r="B11" s="4">
        <v>101.6</v>
      </c>
      <c r="C11" s="4">
        <v>22.6</v>
      </c>
      <c r="D11" s="4">
        <v>363</v>
      </c>
      <c r="E11" s="4">
        <v>53.2</v>
      </c>
      <c r="F11" s="14">
        <f t="shared" si="1"/>
        <v>24.859813084112151</v>
      </c>
      <c r="G11" s="4">
        <v>1.63</v>
      </c>
      <c r="H11" s="4">
        <v>34</v>
      </c>
      <c r="I11" s="4">
        <v>74</v>
      </c>
      <c r="J11" s="4">
        <v>33.9</v>
      </c>
      <c r="K11" s="4">
        <v>14</v>
      </c>
      <c r="L11" s="4">
        <v>1500</v>
      </c>
      <c r="M11" s="4">
        <v>3.01</v>
      </c>
      <c r="N11" s="4">
        <v>10</v>
      </c>
      <c r="O11" s="4">
        <v>0.86</v>
      </c>
      <c r="P11" s="4">
        <v>1.4</v>
      </c>
      <c r="Q11" s="4">
        <v>11.5</v>
      </c>
      <c r="R11" s="15">
        <f t="shared" si="0"/>
        <v>0.8214285714285714</v>
      </c>
      <c r="S11" s="1" t="s">
        <v>8</v>
      </c>
    </row>
    <row r="12" spans="1:19" x14ac:dyDescent="0.25">
      <c r="A12" s="5" t="s">
        <v>127</v>
      </c>
      <c r="B12" s="4">
        <v>82.6</v>
      </c>
      <c r="C12" s="4">
        <v>25</v>
      </c>
      <c r="D12" s="4">
        <v>310</v>
      </c>
      <c r="E12" s="4">
        <v>38.9</v>
      </c>
      <c r="F12" s="14">
        <f t="shared" si="1"/>
        <v>18.177570093457941</v>
      </c>
      <c r="G12" s="4">
        <v>1.45</v>
      </c>
      <c r="H12" s="4">
        <v>53</v>
      </c>
      <c r="I12" s="4">
        <v>76</v>
      </c>
      <c r="J12" s="4">
        <v>50.8</v>
      </c>
      <c r="K12" s="4">
        <v>17</v>
      </c>
      <c r="L12" s="4">
        <v>745</v>
      </c>
      <c r="M12" s="4">
        <v>2.94</v>
      </c>
      <c r="N12" s="4">
        <v>10.3</v>
      </c>
      <c r="O12" s="4">
        <v>0.49</v>
      </c>
      <c r="P12" s="4">
        <v>1.1399999999999999</v>
      </c>
      <c r="Q12" s="4">
        <v>4.43</v>
      </c>
      <c r="R12" s="15">
        <f t="shared" si="0"/>
        <v>0.38859649122807016</v>
      </c>
      <c r="S12" s="1"/>
    </row>
    <row r="13" spans="1:19" x14ac:dyDescent="0.25">
      <c r="A13" s="5" t="s">
        <v>128</v>
      </c>
      <c r="B13" s="4">
        <v>146.5</v>
      </c>
      <c r="C13" s="4">
        <v>42</v>
      </c>
      <c r="D13" s="4">
        <v>276</v>
      </c>
      <c r="E13" s="4">
        <v>63.5</v>
      </c>
      <c r="F13" s="14">
        <f t="shared" si="1"/>
        <v>29.67289719626168</v>
      </c>
      <c r="G13" s="4">
        <v>1.66</v>
      </c>
      <c r="H13" s="4">
        <v>57</v>
      </c>
      <c r="I13" s="4">
        <v>88</v>
      </c>
      <c r="J13" s="4">
        <v>57.6</v>
      </c>
      <c r="K13" s="4">
        <v>19</v>
      </c>
      <c r="L13" s="4">
        <v>916</v>
      </c>
      <c r="M13" s="4">
        <v>2.83</v>
      </c>
      <c r="N13" s="4">
        <v>10.5</v>
      </c>
      <c r="O13" s="4">
        <v>1.03</v>
      </c>
      <c r="P13" s="4">
        <v>1.24</v>
      </c>
      <c r="Q13" s="4">
        <v>27.4</v>
      </c>
      <c r="R13" s="15">
        <f t="shared" si="0"/>
        <v>2.2096774193548385</v>
      </c>
      <c r="S13" s="1" t="s">
        <v>8</v>
      </c>
    </row>
    <row r="14" spans="1:19" x14ac:dyDescent="0.25">
      <c r="A14" s="5" t="s">
        <v>129</v>
      </c>
      <c r="B14" s="4">
        <v>155.30000000000001</v>
      </c>
      <c r="C14" s="4">
        <v>61.9</v>
      </c>
      <c r="D14" s="4">
        <v>390</v>
      </c>
      <c r="E14" s="4">
        <v>40.4</v>
      </c>
      <c r="F14" s="14">
        <f t="shared" si="1"/>
        <v>18.878504672897193</v>
      </c>
      <c r="G14" s="4">
        <v>1.3</v>
      </c>
      <c r="H14" s="4">
        <v>36</v>
      </c>
      <c r="I14" s="4">
        <v>126</v>
      </c>
      <c r="J14" s="4">
        <v>30.6</v>
      </c>
      <c r="K14" s="4">
        <v>11</v>
      </c>
      <c r="L14" s="4">
        <v>1962</v>
      </c>
      <c r="M14" s="4">
        <v>3.31</v>
      </c>
      <c r="N14" s="4">
        <v>10.4</v>
      </c>
      <c r="O14" s="4">
        <v>1.46</v>
      </c>
      <c r="P14" s="4">
        <v>2.14</v>
      </c>
      <c r="Q14" s="4">
        <v>41.9</v>
      </c>
      <c r="R14" s="15">
        <f t="shared" si="0"/>
        <v>1.9579439252336448</v>
      </c>
      <c r="S14" s="1" t="s">
        <v>8</v>
      </c>
    </row>
    <row r="15" spans="1:19" x14ac:dyDescent="0.25">
      <c r="A15" s="5" t="s">
        <v>130</v>
      </c>
      <c r="B15" s="4">
        <v>162.5</v>
      </c>
      <c r="C15" s="4">
        <v>53</v>
      </c>
      <c r="D15" s="4">
        <v>340</v>
      </c>
      <c r="E15" s="4">
        <v>36.6</v>
      </c>
      <c r="F15" s="14">
        <f t="shared" si="1"/>
        <v>17.102803738317757</v>
      </c>
      <c r="G15" s="4">
        <v>1.24</v>
      </c>
      <c r="H15" s="4">
        <v>33</v>
      </c>
      <c r="I15" s="4">
        <v>83</v>
      </c>
      <c r="J15" s="4">
        <v>32.4</v>
      </c>
      <c r="K15" s="4">
        <v>10</v>
      </c>
      <c r="L15" s="4">
        <v>2354</v>
      </c>
      <c r="M15" s="4">
        <v>3.27</v>
      </c>
      <c r="N15" s="4">
        <v>10.7</v>
      </c>
      <c r="O15" s="4">
        <v>0.98</v>
      </c>
      <c r="P15" s="4">
        <v>1.78</v>
      </c>
      <c r="Q15" s="4">
        <v>16.2</v>
      </c>
      <c r="R15" s="15">
        <f t="shared" si="0"/>
        <v>0.9101123595505618</v>
      </c>
      <c r="S15" s="1" t="s">
        <v>8</v>
      </c>
    </row>
    <row r="16" spans="1:19" x14ac:dyDescent="0.25">
      <c r="A16" s="5" t="s">
        <v>131</v>
      </c>
      <c r="B16" s="4">
        <v>222.7</v>
      </c>
      <c r="C16" s="4">
        <v>66.900000000000006</v>
      </c>
      <c r="D16" s="4">
        <v>684</v>
      </c>
      <c r="E16" s="4">
        <v>31.2</v>
      </c>
      <c r="F16" s="14">
        <f t="shared" si="1"/>
        <v>14.579439252336448</v>
      </c>
      <c r="G16" s="4">
        <v>1.37</v>
      </c>
      <c r="H16" s="4">
        <v>29</v>
      </c>
      <c r="I16" s="4">
        <v>80</v>
      </c>
      <c r="J16" s="4">
        <v>27.3</v>
      </c>
      <c r="K16" s="4">
        <v>9</v>
      </c>
      <c r="L16" s="4">
        <v>2133</v>
      </c>
      <c r="M16" s="4">
        <v>2.89</v>
      </c>
      <c r="N16" s="4">
        <v>10.3</v>
      </c>
      <c r="O16" s="4">
        <v>1.91</v>
      </c>
      <c r="P16" s="4">
        <v>1.7</v>
      </c>
      <c r="Q16" s="4">
        <v>23.5</v>
      </c>
      <c r="R16" s="15">
        <f t="shared" si="0"/>
        <v>1.3823529411764706</v>
      </c>
      <c r="S16" s="1" t="s">
        <v>8</v>
      </c>
    </row>
    <row r="17" spans="1:19" x14ac:dyDescent="0.25">
      <c r="A17" s="5" t="s">
        <v>132</v>
      </c>
      <c r="B17" s="4">
        <v>93.5</v>
      </c>
      <c r="C17" s="4">
        <v>62.2</v>
      </c>
      <c r="D17" s="4">
        <v>219</v>
      </c>
      <c r="E17" s="4">
        <v>28.5</v>
      </c>
      <c r="F17" s="14">
        <f t="shared" si="1"/>
        <v>13.317757009345794</v>
      </c>
      <c r="G17" s="4">
        <v>0.97</v>
      </c>
      <c r="H17" s="4">
        <v>27</v>
      </c>
      <c r="I17" s="4">
        <v>71</v>
      </c>
      <c r="J17" s="4">
        <v>27.4</v>
      </c>
      <c r="K17" s="4">
        <v>8</v>
      </c>
      <c r="L17" s="4">
        <v>1320</v>
      </c>
      <c r="M17" s="4">
        <v>2.31</v>
      </c>
      <c r="N17" s="4">
        <v>9</v>
      </c>
      <c r="O17" s="4">
        <v>0.43</v>
      </c>
      <c r="P17" s="4">
        <v>1.3</v>
      </c>
      <c r="Q17" s="4">
        <v>9.91</v>
      </c>
      <c r="R17" s="15">
        <f t="shared" si="0"/>
        <v>0.76230769230769235</v>
      </c>
      <c r="S17" s="1"/>
    </row>
    <row r="18" spans="1:19" x14ac:dyDescent="0.25">
      <c r="A18" s="5" t="s">
        <v>133</v>
      </c>
      <c r="B18" s="4">
        <v>103.1</v>
      </c>
      <c r="C18" s="4">
        <v>58.4</v>
      </c>
      <c r="D18" s="4">
        <v>278</v>
      </c>
      <c r="E18" s="4">
        <v>30.6</v>
      </c>
      <c r="F18" s="14">
        <f t="shared" si="1"/>
        <v>14.299065420560748</v>
      </c>
      <c r="G18" s="4">
        <v>1.1499999999999999</v>
      </c>
      <c r="H18" s="4">
        <v>28</v>
      </c>
      <c r="I18" s="4">
        <v>72</v>
      </c>
      <c r="J18" s="4">
        <v>29.5</v>
      </c>
      <c r="K18" s="4">
        <v>7</v>
      </c>
      <c r="L18" s="4">
        <v>1724</v>
      </c>
      <c r="M18" s="4">
        <v>2.92</v>
      </c>
      <c r="N18" s="4">
        <v>10</v>
      </c>
      <c r="O18" s="4">
        <v>0.68</v>
      </c>
      <c r="P18" s="4">
        <v>1.51</v>
      </c>
      <c r="Q18" s="4">
        <v>14.2</v>
      </c>
      <c r="R18" s="15">
        <f t="shared" si="0"/>
        <v>0.9403973509933774</v>
      </c>
      <c r="S18" s="1"/>
    </row>
    <row r="19" spans="1:19" x14ac:dyDescent="0.25">
      <c r="A19" s="5" t="s">
        <v>134</v>
      </c>
      <c r="B19" s="4">
        <v>315.39999999999998</v>
      </c>
      <c r="C19" s="4">
        <v>118.7</v>
      </c>
      <c r="D19" s="4">
        <v>428</v>
      </c>
      <c r="E19" s="4">
        <v>35.200000000000003</v>
      </c>
      <c r="F19" s="14">
        <f t="shared" si="1"/>
        <v>16.448598130841123</v>
      </c>
      <c r="G19" s="4">
        <v>1.34</v>
      </c>
      <c r="H19" s="4">
        <v>37</v>
      </c>
      <c r="I19" s="4">
        <v>103</v>
      </c>
      <c r="J19" s="4">
        <v>31.8</v>
      </c>
      <c r="K19" s="4">
        <v>9</v>
      </c>
      <c r="L19" s="4">
        <v>2811</v>
      </c>
      <c r="M19" s="4">
        <v>3.31</v>
      </c>
      <c r="N19" s="4">
        <v>10.3</v>
      </c>
      <c r="O19" s="4">
        <v>1.82</v>
      </c>
      <c r="P19" s="4">
        <v>2.13</v>
      </c>
      <c r="Q19" s="4">
        <v>53.2</v>
      </c>
      <c r="R19" s="15">
        <f t="shared" si="0"/>
        <v>2.4976525821596245</v>
      </c>
      <c r="S19" s="1" t="s">
        <v>83</v>
      </c>
    </row>
    <row r="20" spans="1:19" x14ac:dyDescent="0.25">
      <c r="A20" s="5" t="s">
        <v>135</v>
      </c>
      <c r="B20" s="4">
        <v>134.6</v>
      </c>
      <c r="C20" s="4">
        <v>68.3</v>
      </c>
      <c r="D20" s="4">
        <v>514</v>
      </c>
      <c r="E20" s="4">
        <v>30</v>
      </c>
      <c r="F20" s="14">
        <f t="shared" si="1"/>
        <v>14.018691588785046</v>
      </c>
      <c r="G20" s="4">
        <v>1.31</v>
      </c>
      <c r="H20" s="4">
        <v>43</v>
      </c>
      <c r="I20" s="4">
        <v>107</v>
      </c>
      <c r="J20" s="4">
        <v>35.200000000000003</v>
      </c>
      <c r="K20" s="4">
        <v>12</v>
      </c>
      <c r="L20" s="4">
        <v>2403</v>
      </c>
      <c r="M20" s="4">
        <v>3.4</v>
      </c>
      <c r="N20" s="4">
        <v>10.6</v>
      </c>
      <c r="O20" s="4">
        <v>0.8</v>
      </c>
      <c r="P20" s="4">
        <v>1.48</v>
      </c>
      <c r="Q20" s="4">
        <v>5.97</v>
      </c>
      <c r="R20" s="15">
        <f t="shared" si="0"/>
        <v>0.40337837837837837</v>
      </c>
      <c r="S20" s="1"/>
    </row>
    <row r="21" spans="1:19" x14ac:dyDescent="0.25">
      <c r="A21" s="5" t="s">
        <v>136</v>
      </c>
      <c r="B21" s="4">
        <v>140.19999999999999</v>
      </c>
      <c r="C21" s="4">
        <v>59.6</v>
      </c>
      <c r="D21" s="4">
        <v>652</v>
      </c>
      <c r="E21" s="4">
        <v>30.6</v>
      </c>
      <c r="F21" s="14">
        <f t="shared" si="1"/>
        <v>14.299065420560748</v>
      </c>
      <c r="G21" s="4">
        <v>1.32</v>
      </c>
      <c r="H21" s="4">
        <v>43</v>
      </c>
      <c r="I21" s="4">
        <v>83</v>
      </c>
      <c r="J21" s="4">
        <v>29.6</v>
      </c>
      <c r="K21" s="4">
        <v>12</v>
      </c>
      <c r="L21" s="4">
        <v>2384</v>
      </c>
      <c r="M21" s="4">
        <v>3.03</v>
      </c>
      <c r="N21" s="4">
        <v>9.9</v>
      </c>
      <c r="O21" s="4">
        <v>0.61</v>
      </c>
      <c r="P21" s="4">
        <v>1.1200000000000001</v>
      </c>
      <c r="Q21" s="4">
        <v>4.78</v>
      </c>
      <c r="R21" s="15">
        <f t="shared" si="0"/>
        <v>0.42678571428571427</v>
      </c>
      <c r="S21" s="1"/>
    </row>
    <row r="22" spans="1:19" x14ac:dyDescent="0.25">
      <c r="A22" s="5" t="s">
        <v>137</v>
      </c>
      <c r="B22" s="4">
        <v>242.5</v>
      </c>
      <c r="C22" s="4">
        <v>58.7</v>
      </c>
      <c r="D22" s="4">
        <v>266</v>
      </c>
      <c r="E22" s="4">
        <v>40.1</v>
      </c>
      <c r="F22" s="14">
        <f t="shared" si="1"/>
        <v>18.738317757009344</v>
      </c>
      <c r="G22" s="4">
        <v>1.4</v>
      </c>
      <c r="H22" s="4">
        <v>45</v>
      </c>
      <c r="I22" s="4">
        <v>56</v>
      </c>
      <c r="J22" s="4">
        <v>38.299999999999997</v>
      </c>
      <c r="K22" s="4">
        <v>18</v>
      </c>
      <c r="L22" s="4">
        <v>2015</v>
      </c>
      <c r="M22" s="4">
        <v>2.79</v>
      </c>
      <c r="N22" s="4">
        <v>10</v>
      </c>
      <c r="O22" s="4">
        <v>0.89</v>
      </c>
      <c r="P22" s="4">
        <v>1.21</v>
      </c>
      <c r="Q22" s="4">
        <v>27.3</v>
      </c>
      <c r="R22" s="15">
        <f t="shared" si="0"/>
        <v>2.2561983471074383</v>
      </c>
      <c r="S22" s="1" t="s">
        <v>8</v>
      </c>
    </row>
    <row r="23" spans="1:19" x14ac:dyDescent="0.25">
      <c r="A23" s="5" t="s">
        <v>138</v>
      </c>
      <c r="B23" s="4">
        <v>251.6</v>
      </c>
      <c r="C23" s="4">
        <v>155.1</v>
      </c>
      <c r="D23" s="4">
        <v>386</v>
      </c>
      <c r="E23" s="4">
        <v>40.9</v>
      </c>
      <c r="F23" s="14">
        <f t="shared" si="1"/>
        <v>19.11214953271028</v>
      </c>
      <c r="G23" s="4">
        <v>1.35</v>
      </c>
      <c r="H23" s="4">
        <v>39</v>
      </c>
      <c r="I23" s="4">
        <v>190</v>
      </c>
      <c r="J23" s="4">
        <v>35.799999999999997</v>
      </c>
      <c r="K23" s="4">
        <v>9</v>
      </c>
      <c r="L23" s="4">
        <v>1964</v>
      </c>
      <c r="M23" s="4">
        <v>3.19</v>
      </c>
      <c r="N23" s="4">
        <v>10.7</v>
      </c>
      <c r="O23" s="4">
        <v>1.46</v>
      </c>
      <c r="P23" s="4">
        <v>1.62</v>
      </c>
      <c r="Q23" s="4">
        <v>32.5</v>
      </c>
      <c r="R23" s="15">
        <f t="shared" si="0"/>
        <v>2.0061728395061729</v>
      </c>
      <c r="S23" s="1" t="s">
        <v>8</v>
      </c>
    </row>
    <row r="24" spans="1:19" x14ac:dyDescent="0.25">
      <c r="A24" s="5" t="s">
        <v>139</v>
      </c>
      <c r="B24" s="4">
        <v>143.6</v>
      </c>
      <c r="C24" s="4">
        <v>64.099999999999994</v>
      </c>
      <c r="D24" s="4">
        <v>378</v>
      </c>
      <c r="E24" s="4">
        <v>36.700000000000003</v>
      </c>
      <c r="F24" s="14">
        <f t="shared" si="1"/>
        <v>17.149532710280376</v>
      </c>
      <c r="G24" s="4">
        <v>1.1499999999999999</v>
      </c>
      <c r="H24" s="4">
        <v>32</v>
      </c>
      <c r="I24" s="4">
        <v>84</v>
      </c>
      <c r="J24" s="4">
        <v>44.8</v>
      </c>
      <c r="K24" s="4">
        <v>11</v>
      </c>
      <c r="L24" s="4">
        <v>2301</v>
      </c>
      <c r="M24" s="4">
        <v>2.9</v>
      </c>
      <c r="N24" s="4">
        <v>9.8000000000000007</v>
      </c>
      <c r="O24" s="4">
        <v>0.54</v>
      </c>
      <c r="P24" s="4">
        <v>1.1100000000000001</v>
      </c>
      <c r="Q24" s="4">
        <v>8.39</v>
      </c>
      <c r="R24" s="15">
        <f t="shared" si="0"/>
        <v>0.75585585585585591</v>
      </c>
      <c r="S24" s="1"/>
    </row>
    <row r="25" spans="1:19" x14ac:dyDescent="0.25">
      <c r="A25" s="5" t="s">
        <v>140</v>
      </c>
      <c r="B25" s="4">
        <v>130.69999999999999</v>
      </c>
      <c r="C25" s="4">
        <v>56.9</v>
      </c>
      <c r="D25" s="4">
        <v>270</v>
      </c>
      <c r="E25" s="4">
        <v>29.8</v>
      </c>
      <c r="F25" s="14">
        <f t="shared" si="1"/>
        <v>13.925233644859812</v>
      </c>
      <c r="G25" s="4">
        <v>1.26</v>
      </c>
      <c r="H25" s="4">
        <v>34</v>
      </c>
      <c r="I25" s="4">
        <v>94</v>
      </c>
      <c r="J25" s="4">
        <v>36.1</v>
      </c>
      <c r="K25" s="4">
        <v>10</v>
      </c>
      <c r="L25" s="4">
        <v>1001</v>
      </c>
      <c r="M25" s="4">
        <v>3.17</v>
      </c>
      <c r="N25" s="4">
        <v>9.9</v>
      </c>
      <c r="O25" s="4">
        <v>0.4</v>
      </c>
      <c r="P25" s="4">
        <v>1.25</v>
      </c>
      <c r="Q25" s="4">
        <v>5.99</v>
      </c>
      <c r="R25" s="15">
        <f t="shared" si="0"/>
        <v>0.47920000000000001</v>
      </c>
      <c r="S25" s="1"/>
    </row>
    <row r="26" spans="1:19" x14ac:dyDescent="0.25">
      <c r="A26" s="5" t="s">
        <v>141</v>
      </c>
      <c r="B26" s="4">
        <v>134.80000000000001</v>
      </c>
      <c r="C26" s="4">
        <v>26.9</v>
      </c>
      <c r="D26" s="4">
        <v>119</v>
      </c>
      <c r="E26" s="4">
        <v>31.1</v>
      </c>
      <c r="F26" s="14">
        <f t="shared" si="1"/>
        <v>14.532710280373832</v>
      </c>
      <c r="G26" s="4">
        <v>0.84</v>
      </c>
      <c r="H26" s="4">
        <v>35</v>
      </c>
      <c r="I26" s="4">
        <v>50</v>
      </c>
      <c r="J26" s="4">
        <v>31.8</v>
      </c>
      <c r="K26" s="4">
        <v>8</v>
      </c>
      <c r="L26" s="4">
        <v>1333</v>
      </c>
      <c r="M26" s="4">
        <v>4.28</v>
      </c>
      <c r="N26" s="4">
        <v>2.9</v>
      </c>
      <c r="O26" s="4">
        <v>1.97</v>
      </c>
      <c r="P26" s="4">
        <v>1.07</v>
      </c>
      <c r="Q26" s="4">
        <v>6.16</v>
      </c>
      <c r="R26" s="15">
        <f t="shared" si="0"/>
        <v>0.57570093457943927</v>
      </c>
      <c r="S26" s="1"/>
    </row>
    <row r="27" spans="1:19" x14ac:dyDescent="0.25">
      <c r="A27" s="5" t="s">
        <v>142</v>
      </c>
      <c r="B27" s="4">
        <v>124.1</v>
      </c>
      <c r="C27" s="4">
        <v>25.4</v>
      </c>
      <c r="D27" s="4">
        <v>230</v>
      </c>
      <c r="E27" s="4">
        <v>105.1</v>
      </c>
      <c r="F27" s="14">
        <f t="shared" si="1"/>
        <v>49.112149532710276</v>
      </c>
      <c r="G27" s="4">
        <v>2.23</v>
      </c>
      <c r="H27" s="4">
        <v>70</v>
      </c>
      <c r="I27" s="4">
        <v>79</v>
      </c>
      <c r="J27" s="4">
        <v>66.3</v>
      </c>
      <c r="K27" s="4">
        <v>24</v>
      </c>
      <c r="L27" s="4">
        <v>1509</v>
      </c>
      <c r="M27" s="4">
        <v>3.19</v>
      </c>
      <c r="N27" s="4">
        <v>10.4</v>
      </c>
      <c r="O27" s="4">
        <v>0.47</v>
      </c>
      <c r="P27" s="4">
        <v>1.47</v>
      </c>
      <c r="Q27" s="4">
        <v>5.75</v>
      </c>
      <c r="R27" s="15">
        <f t="shared" si="0"/>
        <v>0.39115646258503406</v>
      </c>
      <c r="S27" s="1"/>
    </row>
    <row r="28" spans="1:19" x14ac:dyDescent="0.25">
      <c r="A28" s="5" t="s">
        <v>143</v>
      </c>
      <c r="B28" s="4">
        <v>130.9</v>
      </c>
      <c r="C28" s="4">
        <v>48.2</v>
      </c>
      <c r="D28" s="4">
        <v>289</v>
      </c>
      <c r="E28" s="4">
        <v>78.5</v>
      </c>
      <c r="F28" s="14">
        <f t="shared" si="1"/>
        <v>36.682242990654203</v>
      </c>
      <c r="G28" s="4">
        <v>1.5</v>
      </c>
      <c r="H28" s="4">
        <v>56</v>
      </c>
      <c r="I28" s="4">
        <v>73</v>
      </c>
      <c r="J28" s="4">
        <v>55.1</v>
      </c>
      <c r="K28" s="4">
        <v>20</v>
      </c>
      <c r="L28" s="4">
        <v>1915</v>
      </c>
      <c r="M28" s="4">
        <v>3</v>
      </c>
      <c r="N28" s="4">
        <v>8.1999999999999993</v>
      </c>
      <c r="O28" s="4">
        <v>0.52</v>
      </c>
      <c r="P28" s="4">
        <v>1.54</v>
      </c>
      <c r="Q28" s="4">
        <v>11.6</v>
      </c>
      <c r="R28" s="15">
        <f t="shared" si="0"/>
        <v>0.75324675324675316</v>
      </c>
      <c r="S28" s="1"/>
    </row>
    <row r="29" spans="1:19" x14ac:dyDescent="0.25">
      <c r="A29" s="5" t="s">
        <v>144</v>
      </c>
      <c r="B29" s="4">
        <v>130</v>
      </c>
      <c r="C29" s="4">
        <v>47.9</v>
      </c>
      <c r="D29" s="4">
        <v>283</v>
      </c>
      <c r="E29" s="4">
        <v>72.599999999999994</v>
      </c>
      <c r="F29" s="14">
        <f t="shared" si="1"/>
        <v>33.925233644859809</v>
      </c>
      <c r="G29" s="4">
        <v>1.46</v>
      </c>
      <c r="H29" s="4">
        <v>56</v>
      </c>
      <c r="I29" s="4">
        <v>71</v>
      </c>
      <c r="J29" s="4">
        <v>54</v>
      </c>
      <c r="K29" s="4">
        <v>19</v>
      </c>
      <c r="L29" s="4">
        <v>1909</v>
      </c>
      <c r="M29" s="4">
        <v>2.93</v>
      </c>
      <c r="N29" s="4">
        <v>9.4</v>
      </c>
      <c r="O29" s="4">
        <v>0.54</v>
      </c>
      <c r="P29" s="4">
        <v>1.36</v>
      </c>
      <c r="Q29" s="4">
        <v>11.8</v>
      </c>
      <c r="R29" s="15">
        <f t="shared" si="0"/>
        <v>0.86764705882352944</v>
      </c>
      <c r="S29" s="1" t="s">
        <v>8</v>
      </c>
    </row>
    <row r="30" spans="1:19" x14ac:dyDescent="0.25">
      <c r="A30" s="5" t="s">
        <v>145</v>
      </c>
      <c r="B30" s="4">
        <v>130.80000000000001</v>
      </c>
      <c r="C30" s="4">
        <v>25.6</v>
      </c>
      <c r="D30" s="4">
        <v>234</v>
      </c>
      <c r="E30" s="4">
        <v>86.8</v>
      </c>
      <c r="F30" s="14">
        <f t="shared" si="1"/>
        <v>40.560747663551396</v>
      </c>
      <c r="G30" s="4">
        <v>2.0299999999999998</v>
      </c>
      <c r="H30" s="4">
        <v>69</v>
      </c>
      <c r="I30" s="4">
        <v>84</v>
      </c>
      <c r="J30" s="4">
        <v>66.8</v>
      </c>
      <c r="K30" s="4">
        <v>23</v>
      </c>
      <c r="L30" s="4">
        <v>2764</v>
      </c>
      <c r="M30" s="4">
        <v>3.38</v>
      </c>
      <c r="N30" s="4">
        <v>10.5</v>
      </c>
      <c r="O30" s="4">
        <v>0.66</v>
      </c>
      <c r="P30" s="4">
        <v>1.57</v>
      </c>
      <c r="Q30" s="4">
        <v>3.28</v>
      </c>
      <c r="R30" s="15">
        <f t="shared" si="0"/>
        <v>0.20891719745222931</v>
      </c>
      <c r="S30" s="1"/>
    </row>
    <row r="31" spans="1:19" x14ac:dyDescent="0.25">
      <c r="A31" s="5" t="s">
        <v>146</v>
      </c>
      <c r="B31" s="4">
        <v>118.8</v>
      </c>
      <c r="C31" s="4">
        <v>26.8</v>
      </c>
      <c r="D31" s="4">
        <v>177</v>
      </c>
      <c r="E31" s="4">
        <v>43.5</v>
      </c>
      <c r="F31" s="14">
        <f t="shared" si="1"/>
        <v>20.327102803738317</v>
      </c>
      <c r="G31" s="4">
        <v>1.1599999999999999</v>
      </c>
      <c r="H31" s="4">
        <v>49</v>
      </c>
      <c r="I31" s="4">
        <v>82</v>
      </c>
      <c r="J31" s="4">
        <v>51</v>
      </c>
      <c r="K31" s="4">
        <v>14</v>
      </c>
      <c r="L31" s="4">
        <v>1532</v>
      </c>
      <c r="M31" s="4">
        <v>2.79</v>
      </c>
      <c r="N31" s="4">
        <v>9.1</v>
      </c>
      <c r="O31" s="4">
        <v>0.68</v>
      </c>
      <c r="P31" s="4">
        <v>1.47</v>
      </c>
      <c r="Q31" s="4">
        <v>25.4</v>
      </c>
      <c r="R31" s="15">
        <f t="shared" si="0"/>
        <v>1.727891156462585</v>
      </c>
      <c r="S31" s="1" t="s">
        <v>8</v>
      </c>
    </row>
    <row r="32" spans="1:19" x14ac:dyDescent="0.25">
      <c r="A32" s="5" t="s">
        <v>147</v>
      </c>
      <c r="B32" s="4">
        <v>127.3</v>
      </c>
      <c r="C32" s="4">
        <v>25.3</v>
      </c>
      <c r="D32" s="4">
        <v>268</v>
      </c>
      <c r="E32" s="4">
        <v>104</v>
      </c>
      <c r="F32" s="14">
        <f t="shared" si="1"/>
        <v>48.598130841121495</v>
      </c>
      <c r="G32" s="4">
        <v>1.97</v>
      </c>
      <c r="H32" s="4">
        <v>50</v>
      </c>
      <c r="I32" s="4">
        <v>81</v>
      </c>
      <c r="J32" s="4">
        <v>49.2</v>
      </c>
      <c r="K32" s="4">
        <v>14</v>
      </c>
      <c r="L32" s="4">
        <v>1292</v>
      </c>
      <c r="M32" s="4">
        <v>3.04</v>
      </c>
      <c r="N32" s="4">
        <v>8.6999999999999993</v>
      </c>
      <c r="O32" s="4">
        <v>0.42</v>
      </c>
      <c r="P32" s="4">
        <v>1.36</v>
      </c>
      <c r="Q32" s="4">
        <v>6.33</v>
      </c>
      <c r="R32" s="15">
        <f t="shared" si="0"/>
        <v>0.46544117647058825</v>
      </c>
      <c r="S32" s="1"/>
    </row>
    <row r="33" spans="1:19" x14ac:dyDescent="0.25">
      <c r="A33" s="5" t="s">
        <v>148</v>
      </c>
      <c r="B33" s="4">
        <v>149.5</v>
      </c>
      <c r="C33" s="4">
        <v>46.4</v>
      </c>
      <c r="D33" s="4">
        <v>405</v>
      </c>
      <c r="E33" s="4">
        <v>59.2</v>
      </c>
      <c r="F33" s="14">
        <f t="shared" si="1"/>
        <v>27.66355140186916</v>
      </c>
      <c r="G33" s="4">
        <v>1.47</v>
      </c>
      <c r="H33" s="4">
        <v>71</v>
      </c>
      <c r="I33" s="4">
        <v>108</v>
      </c>
      <c r="J33" s="4">
        <v>71.2</v>
      </c>
      <c r="K33" s="4">
        <v>26</v>
      </c>
      <c r="L33" s="4">
        <v>2242</v>
      </c>
      <c r="M33" s="4">
        <v>3.32</v>
      </c>
      <c r="N33" s="4">
        <v>10.3</v>
      </c>
      <c r="O33" s="4">
        <v>0.7</v>
      </c>
      <c r="P33" s="4">
        <v>1.3</v>
      </c>
      <c r="Q33" s="4">
        <v>3.65</v>
      </c>
      <c r="R33" s="15">
        <f t="shared" si="0"/>
        <v>0.28076923076923077</v>
      </c>
      <c r="S33" s="1"/>
    </row>
    <row r="34" spans="1:19" x14ac:dyDescent="0.25">
      <c r="A34" s="5" t="s">
        <v>149</v>
      </c>
      <c r="B34" s="4">
        <v>208.7</v>
      </c>
      <c r="C34" s="4">
        <v>64.3</v>
      </c>
      <c r="D34" s="4">
        <v>392</v>
      </c>
      <c r="E34" s="4">
        <v>57.4</v>
      </c>
      <c r="F34" s="14">
        <f t="shared" si="1"/>
        <v>26.822429906542055</v>
      </c>
      <c r="G34" s="4">
        <v>1.7</v>
      </c>
      <c r="H34" s="4">
        <v>64</v>
      </c>
      <c r="I34" s="4">
        <v>77</v>
      </c>
      <c r="J34" s="4">
        <v>68.5</v>
      </c>
      <c r="K34" s="4">
        <v>17</v>
      </c>
      <c r="L34" s="4">
        <v>2583</v>
      </c>
      <c r="M34" s="4">
        <v>3.09</v>
      </c>
      <c r="N34" s="4">
        <v>10.3</v>
      </c>
      <c r="O34" s="4">
        <v>1.3</v>
      </c>
      <c r="P34" s="4">
        <v>1.47</v>
      </c>
      <c r="Q34" s="4">
        <v>16.3</v>
      </c>
      <c r="R34" s="15">
        <f t="shared" si="0"/>
        <v>1.1088435374149659</v>
      </c>
      <c r="S34" s="1" t="s">
        <v>8</v>
      </c>
    </row>
    <row r="35" spans="1:19" x14ac:dyDescent="0.25">
      <c r="A35" s="5" t="s">
        <v>150</v>
      </c>
      <c r="B35" s="4">
        <v>124</v>
      </c>
      <c r="C35" s="4">
        <v>38.299999999999997</v>
      </c>
      <c r="D35" s="4">
        <v>243</v>
      </c>
      <c r="E35" s="4">
        <v>89.1</v>
      </c>
      <c r="F35" s="14">
        <f t="shared" si="1"/>
        <v>41.63551401869158</v>
      </c>
      <c r="G35" s="4">
        <v>2.04</v>
      </c>
      <c r="H35" s="4">
        <v>60</v>
      </c>
      <c r="I35" s="4">
        <v>75</v>
      </c>
      <c r="J35" s="4">
        <v>59.9</v>
      </c>
      <c r="K35" s="4">
        <v>17</v>
      </c>
      <c r="L35" s="4">
        <v>1281</v>
      </c>
      <c r="M35" s="4">
        <v>3.16</v>
      </c>
      <c r="N35" s="4">
        <v>10.7</v>
      </c>
      <c r="O35" s="4">
        <v>0.59</v>
      </c>
      <c r="P35" s="4">
        <v>1.26</v>
      </c>
      <c r="Q35" s="4">
        <v>7.93</v>
      </c>
      <c r="R35" s="15">
        <f t="shared" si="0"/>
        <v>0.62936507936507935</v>
      </c>
      <c r="S35" s="1"/>
    </row>
    <row r="36" spans="1:19" x14ac:dyDescent="0.25">
      <c r="A36" s="5" t="s">
        <v>151</v>
      </c>
      <c r="B36" s="4">
        <v>302.7</v>
      </c>
      <c r="C36" s="4">
        <v>56.6</v>
      </c>
      <c r="D36" s="4">
        <v>284</v>
      </c>
      <c r="E36" s="4">
        <v>132.5</v>
      </c>
      <c r="F36" s="14">
        <f t="shared" si="1"/>
        <v>61.915887850467286</v>
      </c>
      <c r="G36" s="4">
        <v>2.19</v>
      </c>
      <c r="H36" s="4">
        <v>66</v>
      </c>
      <c r="I36" s="4">
        <v>112</v>
      </c>
      <c r="J36" s="4">
        <v>56.8</v>
      </c>
      <c r="K36" s="4">
        <v>21</v>
      </c>
      <c r="L36" s="4">
        <v>2952</v>
      </c>
      <c r="M36" s="4">
        <v>3.34</v>
      </c>
      <c r="N36" s="4">
        <v>10.4</v>
      </c>
      <c r="O36" s="4">
        <v>2.1</v>
      </c>
      <c r="P36" s="4">
        <v>1.97</v>
      </c>
      <c r="Q36" s="4">
        <v>77.2</v>
      </c>
      <c r="R36" s="15">
        <f t="shared" si="0"/>
        <v>3.9187817258883246</v>
      </c>
      <c r="S36" s="1" t="s">
        <v>83</v>
      </c>
    </row>
    <row r="37" spans="1:19" x14ac:dyDescent="0.25">
      <c r="A37" s="5" t="s">
        <v>152</v>
      </c>
      <c r="B37" s="4">
        <v>183</v>
      </c>
      <c r="C37" s="4">
        <v>45.6</v>
      </c>
      <c r="D37" s="4">
        <v>451</v>
      </c>
      <c r="E37" s="4">
        <v>62.1</v>
      </c>
      <c r="F37" s="14">
        <f t="shared" si="1"/>
        <v>29.018691588785046</v>
      </c>
      <c r="G37" s="4">
        <v>1.95</v>
      </c>
      <c r="H37" s="4">
        <v>72</v>
      </c>
      <c r="I37" s="4">
        <v>119</v>
      </c>
      <c r="J37" s="4">
        <v>72.599999999999994</v>
      </c>
      <c r="K37" s="4">
        <v>20</v>
      </c>
      <c r="L37" s="4">
        <v>2164</v>
      </c>
      <c r="M37" s="4">
        <v>3.74</v>
      </c>
      <c r="N37" s="4">
        <v>10.8</v>
      </c>
      <c r="O37" s="4">
        <v>0.69</v>
      </c>
      <c r="P37" s="4">
        <v>1.34</v>
      </c>
      <c r="Q37" s="4">
        <v>6.9</v>
      </c>
      <c r="R37" s="15">
        <f t="shared" si="0"/>
        <v>0.5149253731343284</v>
      </c>
      <c r="S37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9"/>
  <sheetViews>
    <sheetView workbookViewId="0">
      <selection activeCell="D14" sqref="D14"/>
    </sheetView>
  </sheetViews>
  <sheetFormatPr defaultRowHeight="15" x14ac:dyDescent="0.25"/>
  <cols>
    <col min="1" max="1" width="31.7109375" customWidth="1"/>
    <col min="2" max="2" width="17.7109375" customWidth="1"/>
    <col min="3" max="3" width="17.28515625" customWidth="1"/>
    <col min="4" max="4" width="16.85546875" customWidth="1"/>
    <col min="5" max="5" width="18.28515625" customWidth="1"/>
    <col min="6" max="6" width="56.28515625" customWidth="1"/>
    <col min="7" max="7" width="62.28515625" customWidth="1"/>
  </cols>
  <sheetData>
    <row r="1" spans="1:6" ht="16.5" thickTop="1" thickBot="1" x14ac:dyDescent="0.3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ht="16.5" thickTop="1" thickBot="1" x14ac:dyDescent="0.3">
      <c r="A2" s="8" t="s">
        <v>15</v>
      </c>
      <c r="B2" s="9" t="s">
        <v>16</v>
      </c>
      <c r="C2" s="10" t="s">
        <v>24</v>
      </c>
      <c r="D2" s="10" t="s">
        <v>29</v>
      </c>
      <c r="E2" s="10" t="s">
        <v>17</v>
      </c>
      <c r="F2" s="10" t="s">
        <v>18</v>
      </c>
    </row>
    <row r="3" spans="1:6" ht="16.5" thickTop="1" thickBot="1" x14ac:dyDescent="0.3">
      <c r="A3" s="8" t="s">
        <v>19</v>
      </c>
      <c r="B3" s="9" t="s">
        <v>16</v>
      </c>
      <c r="C3" s="10" t="s">
        <v>24</v>
      </c>
      <c r="D3" s="10" t="s">
        <v>30</v>
      </c>
      <c r="E3" s="10" t="s">
        <v>17</v>
      </c>
      <c r="F3" s="10" t="s">
        <v>18</v>
      </c>
    </row>
    <row r="4" spans="1:6" ht="16.5" thickTop="1" thickBot="1" x14ac:dyDescent="0.3">
      <c r="A4" s="8" t="s">
        <v>20</v>
      </c>
      <c r="B4" s="9" t="s">
        <v>16</v>
      </c>
      <c r="C4" s="10" t="s">
        <v>24</v>
      </c>
      <c r="D4" s="10" t="s">
        <v>27</v>
      </c>
      <c r="E4" s="10" t="s">
        <v>17</v>
      </c>
      <c r="F4" s="10" t="s">
        <v>18</v>
      </c>
    </row>
    <row r="5" spans="1:6" ht="16.5" thickTop="1" thickBot="1" x14ac:dyDescent="0.3">
      <c r="A5" s="8" t="s">
        <v>21</v>
      </c>
      <c r="B5" s="9" t="s">
        <v>16</v>
      </c>
      <c r="C5" s="10" t="s">
        <v>24</v>
      </c>
      <c r="D5" s="10" t="s">
        <v>28</v>
      </c>
      <c r="E5" s="10" t="s">
        <v>17</v>
      </c>
      <c r="F5" s="10" t="s">
        <v>18</v>
      </c>
    </row>
    <row r="6" spans="1:6" ht="16.5" thickTop="1" thickBot="1" x14ac:dyDescent="0.3">
      <c r="A6" s="8" t="s">
        <v>22</v>
      </c>
      <c r="B6" s="9" t="s">
        <v>16</v>
      </c>
      <c r="C6" s="10" t="s">
        <v>24</v>
      </c>
      <c r="D6" s="10" t="s">
        <v>26</v>
      </c>
      <c r="E6" s="10" t="s">
        <v>17</v>
      </c>
      <c r="F6" s="10" t="s">
        <v>18</v>
      </c>
    </row>
    <row r="7" spans="1:6" ht="16.5" thickTop="1" thickBot="1" x14ac:dyDescent="0.3">
      <c r="A7" s="8" t="s">
        <v>23</v>
      </c>
      <c r="B7" s="9" t="s">
        <v>16</v>
      </c>
      <c r="C7" s="10" t="s">
        <v>24</v>
      </c>
      <c r="D7" s="10" t="s">
        <v>25</v>
      </c>
      <c r="E7" s="10" t="s">
        <v>17</v>
      </c>
      <c r="F7" s="10" t="s">
        <v>18</v>
      </c>
    </row>
    <row r="8" spans="1:6" ht="16.5" thickTop="1" thickBot="1" x14ac:dyDescent="0.3">
      <c r="A8" s="8" t="s">
        <v>76</v>
      </c>
      <c r="B8" s="9" t="s">
        <v>16</v>
      </c>
      <c r="C8" s="10" t="s">
        <v>24</v>
      </c>
      <c r="D8" s="10" t="s">
        <v>77</v>
      </c>
      <c r="E8" s="10" t="s">
        <v>17</v>
      </c>
      <c r="F8" s="10" t="s">
        <v>78</v>
      </c>
    </row>
    <row r="9" spans="1:6" ht="16.5" thickTop="1" thickBot="1" x14ac:dyDescent="0.3">
      <c r="A9" s="8" t="s">
        <v>79</v>
      </c>
      <c r="B9" s="9" t="s">
        <v>16</v>
      </c>
      <c r="C9" s="10" t="s">
        <v>24</v>
      </c>
      <c r="D9" s="10" t="s">
        <v>80</v>
      </c>
      <c r="E9" s="10" t="s">
        <v>17</v>
      </c>
      <c r="F9" s="10" t="s">
        <v>78</v>
      </c>
    </row>
    <row r="10" spans="1:6" ht="16.5" thickTop="1" thickBot="1" x14ac:dyDescent="0.3">
      <c r="A10" s="8" t="s">
        <v>81</v>
      </c>
      <c r="B10" s="9" t="s">
        <v>16</v>
      </c>
      <c r="C10" s="10" t="s">
        <v>24</v>
      </c>
      <c r="D10" s="10" t="s">
        <v>82</v>
      </c>
      <c r="E10" s="10" t="s">
        <v>17</v>
      </c>
      <c r="F10" s="10" t="s">
        <v>18</v>
      </c>
    </row>
    <row r="11" spans="1:6" ht="16.5" thickTop="1" thickBot="1" x14ac:dyDescent="0.3">
      <c r="A11" s="9" t="s">
        <v>153</v>
      </c>
      <c r="B11" s="9" t="s">
        <v>16</v>
      </c>
      <c r="C11" s="10" t="s">
        <v>154</v>
      </c>
      <c r="D11" s="10" t="s">
        <v>155</v>
      </c>
      <c r="E11" s="10" t="s">
        <v>17</v>
      </c>
      <c r="F11" s="10" t="s">
        <v>18</v>
      </c>
    </row>
    <row r="12" spans="1:6" ht="16.5" thickTop="1" thickBot="1" x14ac:dyDescent="0.3">
      <c r="A12" s="9" t="s">
        <v>156</v>
      </c>
      <c r="B12" s="9" t="s">
        <v>16</v>
      </c>
      <c r="C12" s="10" t="s">
        <v>154</v>
      </c>
      <c r="D12" s="10" t="s">
        <v>157</v>
      </c>
      <c r="E12" s="10" t="s">
        <v>17</v>
      </c>
      <c r="F12" s="10" t="s">
        <v>18</v>
      </c>
    </row>
    <row r="13" spans="1:6" ht="16.5" thickTop="1" thickBot="1" x14ac:dyDescent="0.3">
      <c r="A13" s="8" t="s">
        <v>158</v>
      </c>
      <c r="B13" s="9" t="s">
        <v>16</v>
      </c>
      <c r="C13" s="10" t="s">
        <v>24</v>
      </c>
      <c r="D13" s="10" t="s">
        <v>165</v>
      </c>
      <c r="E13" s="10" t="s">
        <v>17</v>
      </c>
      <c r="F13" s="10" t="s">
        <v>18</v>
      </c>
    </row>
    <row r="14" spans="1:6" ht="16.5" thickTop="1" thickBot="1" x14ac:dyDescent="0.3">
      <c r="A14" s="8" t="s">
        <v>159</v>
      </c>
      <c r="B14" s="9" t="s">
        <v>16</v>
      </c>
      <c r="C14" s="10" t="s">
        <v>24</v>
      </c>
      <c r="D14" s="10" t="s">
        <v>160</v>
      </c>
      <c r="E14" s="10" t="s">
        <v>17</v>
      </c>
      <c r="F14" s="10" t="s">
        <v>18</v>
      </c>
    </row>
    <row r="15" spans="1:6" ht="16.5" thickTop="1" thickBot="1" x14ac:dyDescent="0.3">
      <c r="A15" s="8" t="s">
        <v>161</v>
      </c>
      <c r="B15" s="9" t="s">
        <v>16</v>
      </c>
      <c r="C15" s="10" t="s">
        <v>24</v>
      </c>
      <c r="D15" s="10" t="s">
        <v>162</v>
      </c>
      <c r="E15" s="10" t="s">
        <v>17</v>
      </c>
      <c r="F15" s="10" t="s">
        <v>18</v>
      </c>
    </row>
    <row r="16" spans="1:6" ht="16.5" thickTop="1" thickBot="1" x14ac:dyDescent="0.3">
      <c r="A16" s="8" t="s">
        <v>163</v>
      </c>
      <c r="B16" s="9" t="s">
        <v>16</v>
      </c>
      <c r="C16" s="10" t="s">
        <v>24</v>
      </c>
      <c r="D16" s="10" t="s">
        <v>164</v>
      </c>
      <c r="E16" s="10" t="s">
        <v>17</v>
      </c>
      <c r="F16" s="10" t="s">
        <v>18</v>
      </c>
    </row>
    <row r="17" ht="15.75" thickTop="1" x14ac:dyDescent="0.25"/>
    <row r="45" spans="1:6" ht="15.75" x14ac:dyDescent="0.25">
      <c r="A45" s="11"/>
      <c r="B45" s="12"/>
      <c r="C45" s="12"/>
      <c r="D45" s="12"/>
      <c r="E45" s="2"/>
      <c r="F45" s="2"/>
    </row>
    <row r="46" spans="1:6" ht="15.75" x14ac:dyDescent="0.25">
      <c r="A46" s="12" t="s">
        <v>32</v>
      </c>
      <c r="B46" s="12"/>
      <c r="C46" s="12"/>
      <c r="D46" s="12"/>
      <c r="E46" s="2"/>
      <c r="F46" s="2"/>
    </row>
    <row r="47" spans="1:6" ht="15.75" x14ac:dyDescent="0.25">
      <c r="A47" s="12" t="s">
        <v>33</v>
      </c>
      <c r="B47" s="12"/>
      <c r="C47" s="12"/>
      <c r="D47" s="12"/>
      <c r="E47" s="12"/>
      <c r="F47" s="12"/>
    </row>
    <row r="48" spans="1:6" ht="15.75" x14ac:dyDescent="0.25">
      <c r="A48" s="12" t="s">
        <v>34</v>
      </c>
      <c r="B48" s="12"/>
      <c r="C48" s="12"/>
      <c r="D48" s="12"/>
      <c r="E48" s="12"/>
      <c r="F48" s="12"/>
    </row>
    <row r="49" spans="1:6" ht="15.75" x14ac:dyDescent="0.25">
      <c r="A49" s="12" t="s">
        <v>35</v>
      </c>
      <c r="B49" s="12"/>
      <c r="C49" s="12"/>
      <c r="D49" s="12"/>
      <c r="E49" s="12"/>
      <c r="F49" s="12"/>
    </row>
    <row r="50" spans="1:6" ht="15.75" x14ac:dyDescent="0.25">
      <c r="A50" s="12" t="s">
        <v>36</v>
      </c>
      <c r="B50" s="12"/>
      <c r="C50" s="12"/>
      <c r="D50" s="12"/>
      <c r="E50" s="12"/>
      <c r="F50" s="12"/>
    </row>
    <row r="51" spans="1:6" ht="15.75" x14ac:dyDescent="0.25">
      <c r="A51" s="12" t="s">
        <v>37</v>
      </c>
      <c r="B51" s="12"/>
      <c r="C51" s="12"/>
      <c r="D51" s="12"/>
      <c r="E51" s="12"/>
      <c r="F51" s="12"/>
    </row>
    <row r="52" spans="1:6" ht="15.75" x14ac:dyDescent="0.25">
      <c r="A52" s="12" t="s">
        <v>38</v>
      </c>
      <c r="B52" s="12"/>
      <c r="C52" s="12"/>
      <c r="D52" s="12"/>
      <c r="E52" s="12"/>
      <c r="F52" s="12"/>
    </row>
    <row r="53" spans="1:6" ht="15.75" x14ac:dyDescent="0.25">
      <c r="A53" s="12" t="s">
        <v>39</v>
      </c>
      <c r="B53" s="12"/>
      <c r="C53" s="12"/>
      <c r="D53" s="12"/>
      <c r="E53" s="12"/>
      <c r="F53" s="12"/>
    </row>
    <row r="54" spans="1:6" ht="15.75" x14ac:dyDescent="0.25">
      <c r="A54" s="12" t="s">
        <v>40</v>
      </c>
      <c r="B54" s="12"/>
      <c r="C54" s="12"/>
      <c r="D54" s="12"/>
      <c r="E54" s="12"/>
      <c r="F54" s="12"/>
    </row>
    <row r="56" spans="1:6" ht="15.75" x14ac:dyDescent="0.25">
      <c r="A56" s="12" t="s">
        <v>41</v>
      </c>
      <c r="B56" s="12"/>
      <c r="C56" s="12"/>
      <c r="D56" s="12"/>
      <c r="E56" s="12"/>
      <c r="F56" s="12"/>
    </row>
    <row r="57" spans="1:6" ht="15.75" x14ac:dyDescent="0.25">
      <c r="A57" s="12" t="s">
        <v>42</v>
      </c>
      <c r="B57" s="12"/>
      <c r="C57" s="12"/>
      <c r="D57" s="12"/>
      <c r="E57" s="2"/>
      <c r="F57" s="2"/>
    </row>
    <row r="58" spans="1:6" ht="15.75" x14ac:dyDescent="0.25">
      <c r="A58" s="12" t="s">
        <v>43</v>
      </c>
      <c r="B58" s="12"/>
      <c r="C58" s="12"/>
      <c r="D58" s="12"/>
      <c r="E58" s="12"/>
      <c r="F58" s="12"/>
    </row>
    <row r="59" spans="1:6" ht="15.75" x14ac:dyDescent="0.25">
      <c r="A59" s="12" t="s">
        <v>44</v>
      </c>
      <c r="B59" s="12"/>
      <c r="C59" s="12"/>
      <c r="D59" s="12"/>
      <c r="E59" s="12"/>
      <c r="F59" s="12"/>
    </row>
    <row r="60" spans="1:6" ht="15.75" x14ac:dyDescent="0.25">
      <c r="A60" s="12" t="s">
        <v>45</v>
      </c>
      <c r="B60" s="12"/>
      <c r="C60" s="12"/>
      <c r="D60" s="12"/>
      <c r="E60" s="12"/>
      <c r="F60" s="12"/>
    </row>
    <row r="61" spans="1:6" ht="15.75" x14ac:dyDescent="0.25">
      <c r="A61" s="12" t="s">
        <v>46</v>
      </c>
      <c r="B61" s="12"/>
      <c r="C61" s="12"/>
      <c r="D61" s="12"/>
      <c r="E61" s="12"/>
      <c r="F61" s="12"/>
    </row>
    <row r="63" spans="1:6" ht="15.75" x14ac:dyDescent="0.25">
      <c r="A63" s="12" t="s">
        <v>47</v>
      </c>
      <c r="B63" s="2"/>
      <c r="C63" s="2"/>
      <c r="D63" s="2"/>
      <c r="E63" s="2"/>
      <c r="F63" s="2"/>
    </row>
    <row r="64" spans="1:6" ht="15.75" x14ac:dyDescent="0.25">
      <c r="A64" s="12" t="s">
        <v>48</v>
      </c>
      <c r="B64" s="2"/>
      <c r="C64" s="2"/>
      <c r="D64" s="2"/>
      <c r="E64" s="2"/>
      <c r="F64" s="2"/>
    </row>
    <row r="65" spans="1:7" ht="15.75" x14ac:dyDescent="0.25">
      <c r="A65" s="12" t="s">
        <v>49</v>
      </c>
      <c r="B65" s="2"/>
      <c r="C65" s="2"/>
      <c r="D65" s="2"/>
      <c r="E65" s="2"/>
      <c r="F65" s="2"/>
    </row>
    <row r="66" spans="1:7" ht="15.75" x14ac:dyDescent="0.25">
      <c r="A66" s="12" t="s">
        <v>50</v>
      </c>
      <c r="B66" s="2"/>
      <c r="C66" s="2"/>
      <c r="D66" s="2"/>
      <c r="E66" s="2"/>
      <c r="F66" s="2"/>
    </row>
    <row r="67" spans="1:7" ht="15.75" x14ac:dyDescent="0.25">
      <c r="A67" s="12" t="s">
        <v>51</v>
      </c>
      <c r="B67" s="2"/>
      <c r="C67" s="2"/>
      <c r="D67" s="2"/>
      <c r="E67" s="2"/>
      <c r="F67" s="2"/>
    </row>
    <row r="68" spans="1:7" x14ac:dyDescent="0.25">
      <c r="A68" s="2"/>
      <c r="B68" s="2"/>
      <c r="C68" s="2"/>
      <c r="D68" s="2"/>
      <c r="E68" s="2"/>
      <c r="F68" s="2"/>
    </row>
    <row r="69" spans="1:7" ht="15.75" x14ac:dyDescent="0.25">
      <c r="A69" s="12" t="s">
        <v>52</v>
      </c>
      <c r="B69" s="2"/>
      <c r="C69" s="2"/>
      <c r="D69" s="2"/>
      <c r="E69" s="2"/>
      <c r="F69" s="2"/>
    </row>
    <row r="70" spans="1:7" ht="15.75" x14ac:dyDescent="0.25">
      <c r="A70" s="12" t="s">
        <v>53</v>
      </c>
      <c r="B70" s="2"/>
      <c r="C70" s="2"/>
      <c r="D70" s="2"/>
      <c r="E70" s="2"/>
      <c r="F70" s="2"/>
    </row>
    <row r="71" spans="1:7" ht="15.75" x14ac:dyDescent="0.25">
      <c r="A71" s="12" t="s">
        <v>54</v>
      </c>
      <c r="B71" s="2"/>
      <c r="C71" s="2"/>
      <c r="D71" s="2"/>
      <c r="E71" s="2"/>
      <c r="F71" s="2"/>
    </row>
    <row r="72" spans="1:7" ht="15.75" x14ac:dyDescent="0.25">
      <c r="A72" s="12" t="s">
        <v>55</v>
      </c>
      <c r="B72" s="2"/>
      <c r="C72" s="2"/>
      <c r="D72" s="2"/>
      <c r="E72" s="2"/>
      <c r="F72" s="2"/>
    </row>
    <row r="73" spans="1:7" ht="15.75" x14ac:dyDescent="0.25">
      <c r="A73" s="12" t="s">
        <v>56</v>
      </c>
      <c r="B73" s="2"/>
      <c r="C73" s="2"/>
      <c r="D73" s="2"/>
      <c r="E73" s="2"/>
      <c r="F73" s="2"/>
      <c r="G73" s="2"/>
    </row>
    <row r="74" spans="1:7" ht="15.75" x14ac:dyDescent="0.25">
      <c r="A74" s="12" t="s">
        <v>57</v>
      </c>
      <c r="B74" s="2"/>
      <c r="C74" s="2"/>
      <c r="D74" s="2"/>
      <c r="E74" s="2"/>
      <c r="F74" s="2"/>
      <c r="G74" s="2"/>
    </row>
    <row r="76" spans="1:7" ht="15.75" x14ac:dyDescent="0.25">
      <c r="A76" s="12" t="s">
        <v>58</v>
      </c>
      <c r="B76" s="12"/>
      <c r="C76" s="12"/>
      <c r="D76" s="12"/>
      <c r="E76" s="12"/>
      <c r="F76" s="12"/>
    </row>
    <row r="77" spans="1:7" ht="15.75" x14ac:dyDescent="0.25">
      <c r="A77" s="12" t="s">
        <v>59</v>
      </c>
      <c r="B77" s="12"/>
      <c r="C77" s="12"/>
      <c r="D77" s="12"/>
      <c r="E77" s="12"/>
      <c r="F77" s="12"/>
    </row>
    <row r="78" spans="1:7" ht="15.75" x14ac:dyDescent="0.25">
      <c r="A78" s="12" t="s">
        <v>60</v>
      </c>
      <c r="B78" s="12"/>
      <c r="C78" s="12"/>
      <c r="D78" s="12"/>
      <c r="E78" s="12"/>
      <c r="F78" s="12"/>
    </row>
    <row r="79" spans="1:7" ht="15.75" x14ac:dyDescent="0.25">
      <c r="A79" s="12" t="s">
        <v>61</v>
      </c>
      <c r="B79" s="12"/>
      <c r="C79" s="12"/>
      <c r="D79" s="12"/>
      <c r="E79" s="12"/>
      <c r="F79" s="12"/>
    </row>
    <row r="80" spans="1:7" ht="15.75" x14ac:dyDescent="0.25">
      <c r="A80" s="12" t="s">
        <v>62</v>
      </c>
      <c r="B80" s="12"/>
      <c r="C80" s="12"/>
      <c r="D80" s="12"/>
      <c r="E80" s="12"/>
      <c r="F80" s="12"/>
    </row>
    <row r="81" spans="1:7" ht="15.75" x14ac:dyDescent="0.25">
      <c r="A81" s="12" t="s">
        <v>63</v>
      </c>
      <c r="B81" s="12"/>
      <c r="C81" s="12"/>
      <c r="D81" s="12"/>
      <c r="E81" s="12"/>
      <c r="F81" s="12"/>
    </row>
    <row r="82" spans="1:7" ht="15.75" x14ac:dyDescent="0.25">
      <c r="A82" s="12" t="s">
        <v>64</v>
      </c>
      <c r="B82" s="12"/>
      <c r="C82" s="12"/>
      <c r="D82" s="12"/>
      <c r="E82" s="12"/>
      <c r="F82" s="12"/>
    </row>
    <row r="83" spans="1:7" ht="15.75" x14ac:dyDescent="0.25">
      <c r="A83" s="12" t="s">
        <v>65</v>
      </c>
      <c r="B83" s="12"/>
      <c r="C83" s="12"/>
      <c r="D83" s="12"/>
      <c r="E83" s="12"/>
      <c r="F83" s="12"/>
    </row>
    <row r="84" spans="1:7" ht="15.75" x14ac:dyDescent="0.25">
      <c r="A84" s="12" t="s">
        <v>66</v>
      </c>
      <c r="B84" s="12"/>
      <c r="C84" s="12"/>
      <c r="D84" s="12"/>
      <c r="E84" s="12"/>
      <c r="F84" s="12"/>
      <c r="G84" s="12"/>
    </row>
    <row r="85" spans="1:7" ht="15.75" x14ac:dyDescent="0.25">
      <c r="A85" s="12" t="s">
        <v>67</v>
      </c>
      <c r="B85" s="12"/>
      <c r="C85" s="12"/>
      <c r="D85" s="12"/>
      <c r="E85" s="12"/>
      <c r="F85" s="12"/>
    </row>
    <row r="86" spans="1:7" ht="15.75" x14ac:dyDescent="0.25">
      <c r="A86" s="12" t="s">
        <v>68</v>
      </c>
      <c r="B86" s="12"/>
      <c r="C86" s="12"/>
      <c r="D86" s="12"/>
      <c r="E86" s="12"/>
      <c r="F86" s="12"/>
    </row>
    <row r="87" spans="1:7" ht="15.75" x14ac:dyDescent="0.25">
      <c r="A87" s="13"/>
      <c r="B87" s="12"/>
      <c r="C87" s="12"/>
      <c r="D87" s="12"/>
      <c r="E87" s="12"/>
      <c r="F87" s="12"/>
    </row>
    <row r="88" spans="1:7" ht="15.75" x14ac:dyDescent="0.25">
      <c r="A88" s="12" t="s">
        <v>69</v>
      </c>
      <c r="B88" s="12"/>
      <c r="C88" s="12"/>
      <c r="D88" s="12"/>
      <c r="E88" s="12"/>
      <c r="F88" s="12"/>
    </row>
    <row r="89" spans="1:7" ht="15.75" x14ac:dyDescent="0.25">
      <c r="A89" s="12" t="s">
        <v>70</v>
      </c>
      <c r="B89" s="12"/>
      <c r="C89" s="12"/>
      <c r="D89" s="12"/>
      <c r="E89" s="12"/>
      <c r="F89" s="12"/>
    </row>
    <row r="90" spans="1:7" ht="15.75" x14ac:dyDescent="0.25">
      <c r="A90" s="12" t="s">
        <v>71</v>
      </c>
      <c r="B90" s="12"/>
      <c r="C90" s="12"/>
      <c r="D90" s="12"/>
      <c r="E90" s="12"/>
      <c r="F90" s="12"/>
    </row>
    <row r="91" spans="1:7" ht="15.75" x14ac:dyDescent="0.25">
      <c r="A91" s="12" t="s">
        <v>72</v>
      </c>
      <c r="B91" s="12"/>
      <c r="C91" s="12"/>
      <c r="D91" s="12"/>
      <c r="E91" s="12"/>
      <c r="F91" s="12"/>
    </row>
    <row r="93" spans="1:7" ht="15.75" x14ac:dyDescent="0.25">
      <c r="A93" s="11" t="s">
        <v>84</v>
      </c>
      <c r="B93" s="12"/>
      <c r="C93" s="12"/>
      <c r="D93" s="12"/>
      <c r="E93" s="12"/>
      <c r="F93" s="12"/>
    </row>
    <row r="94" spans="1:7" ht="15.75" x14ac:dyDescent="0.25">
      <c r="A94" s="12" t="s">
        <v>85</v>
      </c>
      <c r="B94" s="12"/>
      <c r="C94" s="12"/>
      <c r="D94" s="12"/>
      <c r="E94" s="12"/>
      <c r="F94" s="12"/>
    </row>
    <row r="95" spans="1:7" ht="15.75" x14ac:dyDescent="0.25">
      <c r="A95" s="12" t="s">
        <v>86</v>
      </c>
      <c r="B95" s="12"/>
      <c r="C95" s="12"/>
      <c r="D95" s="12"/>
      <c r="E95" s="12"/>
      <c r="F95" s="12"/>
    </row>
    <row r="96" spans="1:7" ht="15.75" x14ac:dyDescent="0.25">
      <c r="A96" s="12" t="s">
        <v>87</v>
      </c>
      <c r="B96" s="12"/>
      <c r="C96" s="12"/>
      <c r="D96" s="12"/>
      <c r="E96" s="12"/>
      <c r="F96" s="12"/>
      <c r="G96" s="12"/>
    </row>
    <row r="97" spans="1:7" ht="15.75" x14ac:dyDescent="0.25">
      <c r="A97" s="12" t="s">
        <v>88</v>
      </c>
      <c r="B97" s="12"/>
      <c r="C97" s="12"/>
      <c r="D97" s="12"/>
      <c r="E97" s="12"/>
      <c r="F97" s="12"/>
      <c r="G97" s="12"/>
    </row>
    <row r="98" spans="1:7" ht="15.75" x14ac:dyDescent="0.25">
      <c r="A98" s="12" t="s">
        <v>89</v>
      </c>
      <c r="B98" s="12"/>
      <c r="C98" s="12"/>
      <c r="D98" s="12"/>
      <c r="E98" s="12"/>
      <c r="F98" s="12"/>
      <c r="G98" s="12"/>
    </row>
    <row r="100" spans="1:7" ht="15.75" x14ac:dyDescent="0.25">
      <c r="A100" s="12" t="s">
        <v>90</v>
      </c>
      <c r="B100" s="12"/>
      <c r="C100" s="12"/>
      <c r="D100" s="12"/>
      <c r="E100" s="12"/>
      <c r="F100" s="12"/>
    </row>
    <row r="101" spans="1:7" ht="15.75" x14ac:dyDescent="0.25">
      <c r="A101" s="12" t="s">
        <v>91</v>
      </c>
      <c r="B101" s="12"/>
      <c r="C101" s="12"/>
      <c r="D101" s="12"/>
      <c r="E101" s="2"/>
      <c r="F101" s="2"/>
    </row>
    <row r="102" spans="1:7" ht="15.75" x14ac:dyDescent="0.25">
      <c r="A102" s="12" t="s">
        <v>31</v>
      </c>
      <c r="B102" s="12"/>
      <c r="C102" s="12"/>
      <c r="D102" s="12"/>
      <c r="E102" s="12"/>
      <c r="F102" s="12"/>
    </row>
    <row r="103" spans="1:7" ht="15.75" x14ac:dyDescent="0.25">
      <c r="A103" s="12" t="s">
        <v>92</v>
      </c>
      <c r="B103" s="12"/>
      <c r="C103" s="12"/>
      <c r="D103" s="12"/>
      <c r="E103" s="12"/>
      <c r="F103" s="12"/>
    </row>
    <row r="104" spans="1:7" ht="15.75" x14ac:dyDescent="0.25">
      <c r="A104" s="12" t="s">
        <v>93</v>
      </c>
      <c r="B104" s="12"/>
      <c r="C104" s="12"/>
      <c r="D104" s="12"/>
      <c r="E104" s="12"/>
      <c r="F104" s="12"/>
    </row>
    <row r="105" spans="1:7" ht="15.75" x14ac:dyDescent="0.25">
      <c r="A105" s="12" t="s">
        <v>94</v>
      </c>
      <c r="B105" s="12"/>
      <c r="C105" s="12"/>
      <c r="D105" s="12"/>
      <c r="E105" s="12"/>
      <c r="F105" s="12"/>
    </row>
    <row r="106" spans="1:7" ht="15.75" x14ac:dyDescent="0.25">
      <c r="A106" s="12" t="s">
        <v>95</v>
      </c>
      <c r="B106" s="12"/>
      <c r="C106" s="12"/>
      <c r="D106" s="12"/>
      <c r="E106" s="12"/>
      <c r="F106" s="12"/>
    </row>
    <row r="107" spans="1:7" ht="15.75" x14ac:dyDescent="0.25">
      <c r="A107" s="12" t="s">
        <v>96</v>
      </c>
      <c r="B107" s="12"/>
      <c r="C107" s="12"/>
      <c r="D107" s="12"/>
      <c r="E107" s="12"/>
      <c r="F107" s="12"/>
    </row>
    <row r="108" spans="1:7" ht="15.75" x14ac:dyDescent="0.25">
      <c r="A108" s="12" t="s">
        <v>97</v>
      </c>
      <c r="B108" s="12"/>
      <c r="C108" s="12"/>
      <c r="D108" s="12"/>
      <c r="E108" s="12"/>
      <c r="F108" s="12"/>
    </row>
    <row r="109" spans="1:7" ht="15.75" x14ac:dyDescent="0.25">
      <c r="A109" s="12" t="s">
        <v>98</v>
      </c>
      <c r="B109" s="12"/>
      <c r="C109" s="12"/>
      <c r="D109" s="12"/>
      <c r="E109" s="12"/>
      <c r="F109" s="12"/>
    </row>
    <row r="110" spans="1:7" ht="15.75" x14ac:dyDescent="0.25">
      <c r="A110" s="12" t="s">
        <v>99</v>
      </c>
      <c r="B110" s="12"/>
      <c r="C110" s="12"/>
      <c r="D110" s="12"/>
      <c r="E110" s="12"/>
      <c r="F110" s="12"/>
    </row>
    <row r="111" spans="1:7" ht="15.75" x14ac:dyDescent="0.25">
      <c r="A111" s="12" t="s">
        <v>36</v>
      </c>
      <c r="B111" s="12"/>
      <c r="C111" s="12"/>
      <c r="D111" s="12"/>
      <c r="E111" s="12"/>
      <c r="F111" s="12"/>
    </row>
    <row r="112" spans="1:7" ht="15.75" x14ac:dyDescent="0.25">
      <c r="A112" s="12" t="s">
        <v>100</v>
      </c>
      <c r="B112" s="12"/>
      <c r="C112" s="12"/>
      <c r="D112" s="12"/>
      <c r="E112" s="12"/>
      <c r="F112" s="12"/>
      <c r="G112" s="2"/>
    </row>
    <row r="113" spans="1:7" ht="15.75" x14ac:dyDescent="0.25">
      <c r="A113" s="12"/>
      <c r="B113" s="12"/>
      <c r="C113" s="12"/>
      <c r="D113" s="12"/>
      <c r="E113" s="12"/>
      <c r="F113" s="12"/>
      <c r="G113" s="2"/>
    </row>
    <row r="114" spans="1:7" ht="15.75" x14ac:dyDescent="0.25">
      <c r="A114" s="12" t="s">
        <v>101</v>
      </c>
      <c r="B114" s="12"/>
      <c r="C114" s="12"/>
      <c r="D114" s="12"/>
      <c r="E114" s="12"/>
      <c r="F114" s="12"/>
      <c r="G114" s="2"/>
    </row>
    <row r="115" spans="1:7" ht="15.75" x14ac:dyDescent="0.25">
      <c r="A115" s="12" t="s">
        <v>102</v>
      </c>
      <c r="B115" s="12"/>
      <c r="C115" s="12"/>
      <c r="D115" s="12"/>
      <c r="E115" s="12"/>
      <c r="F115" s="12"/>
      <c r="G115" s="2"/>
    </row>
    <row r="116" spans="1:7" ht="15.75" x14ac:dyDescent="0.25">
      <c r="A116" s="12" t="s">
        <v>103</v>
      </c>
      <c r="B116" s="12"/>
      <c r="C116" s="12"/>
      <c r="D116" s="12"/>
      <c r="E116" s="12"/>
      <c r="F116" s="12"/>
      <c r="G116" s="2"/>
    </row>
    <row r="117" spans="1:7" ht="15.75" x14ac:dyDescent="0.25">
      <c r="A117" s="12" t="s">
        <v>104</v>
      </c>
      <c r="B117" s="12"/>
      <c r="C117" s="12"/>
      <c r="D117" s="12"/>
      <c r="E117" s="12"/>
      <c r="F117" s="12"/>
      <c r="G117" s="2"/>
    </row>
    <row r="118" spans="1:7" ht="15.75" x14ac:dyDescent="0.25">
      <c r="A118" s="12" t="s">
        <v>105</v>
      </c>
      <c r="B118" s="12"/>
      <c r="C118" s="12"/>
      <c r="D118" s="12"/>
      <c r="E118" s="12"/>
      <c r="F118" s="12"/>
      <c r="G118" s="2"/>
    </row>
    <row r="119" spans="1:7" ht="15.75" x14ac:dyDescent="0.25">
      <c r="A119" s="12" t="s">
        <v>106</v>
      </c>
      <c r="B119" s="12"/>
      <c r="C119" s="12"/>
      <c r="D119" s="12"/>
      <c r="E119" s="12"/>
      <c r="F119" s="12"/>
      <c r="G119" s="2"/>
    </row>
    <row r="120" spans="1:7" ht="15.75" x14ac:dyDescent="0.25">
      <c r="A120" s="12" t="s">
        <v>107</v>
      </c>
      <c r="B120" s="12"/>
      <c r="C120" s="12"/>
      <c r="D120" s="12"/>
      <c r="E120" s="12"/>
      <c r="F120" s="12"/>
      <c r="G120" s="2"/>
    </row>
    <row r="121" spans="1:7" ht="15.75" x14ac:dyDescent="0.25">
      <c r="A121" s="12" t="s">
        <v>108</v>
      </c>
      <c r="B121" s="12"/>
      <c r="C121" s="12"/>
      <c r="D121" s="12"/>
      <c r="E121" s="12"/>
      <c r="F121" s="12"/>
      <c r="G121" s="2"/>
    </row>
    <row r="123" spans="1:7" ht="15.75" x14ac:dyDescent="0.25">
      <c r="A123" s="12" t="s">
        <v>166</v>
      </c>
      <c r="B123" s="12"/>
      <c r="C123" s="12"/>
      <c r="D123" s="12"/>
      <c r="E123" s="12"/>
      <c r="G123" s="12"/>
    </row>
    <row r="124" spans="1:7" ht="15.75" x14ac:dyDescent="0.25">
      <c r="A124" s="12" t="s">
        <v>167</v>
      </c>
      <c r="B124" s="12"/>
      <c r="C124" s="12"/>
      <c r="D124" s="12"/>
      <c r="E124" s="12"/>
      <c r="G124" s="12"/>
    </row>
    <row r="125" spans="1:7" ht="15.75" x14ac:dyDescent="0.25">
      <c r="A125" s="12" t="s">
        <v>168</v>
      </c>
      <c r="B125" s="12"/>
      <c r="C125" s="12"/>
      <c r="D125" s="12"/>
      <c r="E125" s="12"/>
      <c r="G125" s="12"/>
    </row>
    <row r="126" spans="1:7" ht="15.75" x14ac:dyDescent="0.25">
      <c r="G126" s="12"/>
    </row>
    <row r="127" spans="1:7" ht="15.75" x14ac:dyDescent="0.25">
      <c r="A127" s="11" t="s">
        <v>169</v>
      </c>
      <c r="B127" s="12"/>
      <c r="C127" s="12"/>
      <c r="D127" s="12"/>
      <c r="E127" s="12"/>
      <c r="F127" s="12"/>
      <c r="G127" s="12"/>
    </row>
    <row r="128" spans="1:7" ht="15.75" x14ac:dyDescent="0.25">
      <c r="A128" s="12" t="s">
        <v>170</v>
      </c>
      <c r="B128" s="12"/>
      <c r="C128" s="12"/>
      <c r="D128" s="12"/>
      <c r="E128" s="12"/>
      <c r="F128" s="12"/>
      <c r="G128" s="12"/>
    </row>
    <row r="129" spans="1:7" ht="15.75" x14ac:dyDescent="0.25">
      <c r="A129" s="12" t="s">
        <v>31</v>
      </c>
      <c r="B129" s="12"/>
      <c r="C129" s="12"/>
      <c r="D129" s="12"/>
      <c r="E129" s="12"/>
      <c r="F129" s="12"/>
      <c r="G129" s="12"/>
    </row>
    <row r="130" spans="1:7" ht="15.75" x14ac:dyDescent="0.25">
      <c r="A130" s="12" t="s">
        <v>171</v>
      </c>
      <c r="B130" s="12"/>
      <c r="C130" s="12"/>
      <c r="D130" s="12"/>
      <c r="E130" s="12"/>
      <c r="F130" s="12"/>
      <c r="G130" s="12"/>
    </row>
    <row r="131" spans="1:7" ht="15.75" x14ac:dyDescent="0.25">
      <c r="A131" s="12" t="s">
        <v>172</v>
      </c>
      <c r="B131" s="12"/>
      <c r="C131" s="12"/>
      <c r="D131" s="12"/>
      <c r="E131" s="12"/>
      <c r="F131" s="12"/>
      <c r="G131" s="2"/>
    </row>
    <row r="132" spans="1:7" ht="15.75" x14ac:dyDescent="0.25">
      <c r="A132" s="12" t="s">
        <v>173</v>
      </c>
      <c r="B132" s="12"/>
      <c r="C132" s="12"/>
      <c r="D132" s="12"/>
      <c r="E132" s="12"/>
      <c r="F132" s="12"/>
      <c r="G132" s="12"/>
    </row>
    <row r="133" spans="1:7" ht="15.75" x14ac:dyDescent="0.25">
      <c r="A133" s="12" t="s">
        <v>174</v>
      </c>
      <c r="B133" s="12"/>
      <c r="C133" s="12"/>
      <c r="D133" s="12"/>
      <c r="E133" s="12"/>
      <c r="F133" s="12"/>
      <c r="G133" s="12"/>
    </row>
    <row r="134" spans="1:7" ht="15.75" x14ac:dyDescent="0.25">
      <c r="A134" s="2"/>
      <c r="B134" s="2"/>
      <c r="C134" s="2"/>
      <c r="D134" s="2"/>
      <c r="E134" s="2"/>
      <c r="F134" s="2"/>
      <c r="G134" s="12"/>
    </row>
    <row r="135" spans="1:7" ht="15.75" x14ac:dyDescent="0.25">
      <c r="A135" s="12" t="s">
        <v>175</v>
      </c>
      <c r="B135" s="12"/>
      <c r="C135" s="12"/>
      <c r="D135" s="2"/>
      <c r="E135" s="2"/>
      <c r="F135" s="2"/>
      <c r="G135" s="12"/>
    </row>
    <row r="136" spans="1:7" ht="15.75" x14ac:dyDescent="0.25">
      <c r="A136" s="12" t="s">
        <v>176</v>
      </c>
      <c r="B136" s="12"/>
      <c r="C136" s="12"/>
      <c r="D136" s="2"/>
      <c r="E136" s="2"/>
      <c r="F136" s="2"/>
      <c r="G136" s="12"/>
    </row>
    <row r="137" spans="1:7" ht="15.75" x14ac:dyDescent="0.25">
      <c r="A137" s="12" t="s">
        <v>177</v>
      </c>
      <c r="B137" s="12"/>
      <c r="C137" s="12"/>
      <c r="D137" s="2"/>
      <c r="E137" s="2"/>
      <c r="F137" s="2"/>
      <c r="G137" s="12"/>
    </row>
    <row r="138" spans="1:7" ht="15.75" x14ac:dyDescent="0.25">
      <c r="A138" s="12" t="s">
        <v>178</v>
      </c>
      <c r="B138" s="12"/>
      <c r="C138" s="12"/>
      <c r="D138" s="2"/>
      <c r="E138" s="2"/>
      <c r="F138" s="2"/>
      <c r="G138" s="12"/>
    </row>
    <row r="139" spans="1:7" ht="15.75" x14ac:dyDescent="0.25">
      <c r="A139" s="12" t="s">
        <v>179</v>
      </c>
      <c r="B139" s="12"/>
      <c r="C139" s="12"/>
      <c r="D139" s="2"/>
      <c r="E139" s="2"/>
      <c r="F139" s="2"/>
      <c r="G139" s="12"/>
    </row>
    <row r="140" spans="1:7" ht="15.75" x14ac:dyDescent="0.25">
      <c r="A140" s="12" t="s">
        <v>180</v>
      </c>
      <c r="B140" s="12"/>
      <c r="C140" s="12"/>
      <c r="D140" s="2"/>
      <c r="E140" s="2"/>
      <c r="F140" s="2"/>
      <c r="G140" s="12"/>
    </row>
    <row r="141" spans="1:7" ht="15.75" x14ac:dyDescent="0.25">
      <c r="A141" s="12" t="s">
        <v>181</v>
      </c>
      <c r="B141" s="12"/>
      <c r="C141" s="12"/>
      <c r="D141" s="2"/>
      <c r="E141" s="2"/>
      <c r="F141" s="2"/>
      <c r="G141" s="12"/>
    </row>
    <row r="142" spans="1:7" ht="15.75" x14ac:dyDescent="0.25">
      <c r="A142" s="12" t="s">
        <v>182</v>
      </c>
      <c r="B142" s="12"/>
      <c r="C142" s="12"/>
      <c r="D142" s="2"/>
      <c r="E142" s="2"/>
      <c r="F142" s="2"/>
      <c r="G142" s="2"/>
    </row>
    <row r="143" spans="1:7" ht="15.75" x14ac:dyDescent="0.25">
      <c r="G143" s="12"/>
    </row>
    <row r="144" spans="1:7" ht="15.75" x14ac:dyDescent="0.25">
      <c r="A144" s="11" t="s">
        <v>183</v>
      </c>
      <c r="B144" s="12"/>
      <c r="C144" s="12"/>
      <c r="D144" s="12"/>
      <c r="E144" s="12"/>
      <c r="F144" s="2"/>
      <c r="G144" s="12"/>
    </row>
    <row r="145" spans="1:7" ht="15.75" x14ac:dyDescent="0.25">
      <c r="A145" s="12" t="s">
        <v>184</v>
      </c>
      <c r="B145" s="12"/>
      <c r="C145" s="12"/>
      <c r="D145" s="12"/>
      <c r="E145" s="12"/>
      <c r="F145" s="12"/>
      <c r="G145" s="12"/>
    </row>
    <row r="146" spans="1:7" ht="15.75" x14ac:dyDescent="0.25">
      <c r="A146" s="12" t="s">
        <v>185</v>
      </c>
      <c r="B146" s="12"/>
      <c r="C146" s="12"/>
      <c r="D146" s="12"/>
      <c r="E146" s="12"/>
      <c r="F146" s="12"/>
      <c r="G146" s="2"/>
    </row>
    <row r="147" spans="1:7" ht="15.75" x14ac:dyDescent="0.25">
      <c r="A147" s="12" t="s">
        <v>186</v>
      </c>
      <c r="B147" s="12"/>
      <c r="C147" s="12"/>
      <c r="D147" s="12"/>
      <c r="E147" s="12"/>
      <c r="F147" s="12"/>
      <c r="G147" s="12"/>
    </row>
    <row r="148" spans="1:7" ht="15.75" x14ac:dyDescent="0.25">
      <c r="A148" s="12" t="s">
        <v>187</v>
      </c>
      <c r="B148" s="12"/>
      <c r="C148" s="12"/>
      <c r="D148" s="12"/>
      <c r="E148" s="12"/>
      <c r="F148" s="12"/>
      <c r="G148" s="12"/>
    </row>
    <row r="149" spans="1:7" ht="15.75" x14ac:dyDescent="0.25">
      <c r="A149" s="12" t="s">
        <v>188</v>
      </c>
      <c r="B149" s="12"/>
      <c r="C149" s="12"/>
      <c r="D149" s="12"/>
      <c r="E149" s="12"/>
      <c r="F149" s="12"/>
      <c r="G149" s="12"/>
    </row>
    <row r="150" spans="1:7" ht="15.75" x14ac:dyDescent="0.25">
      <c r="A150" s="12" t="s">
        <v>189</v>
      </c>
      <c r="B150" s="12"/>
      <c r="C150" s="12"/>
      <c r="D150" s="12"/>
      <c r="E150" s="12"/>
      <c r="F150" s="12"/>
      <c r="G150" s="12"/>
    </row>
    <row r="151" spans="1:7" ht="15.75" x14ac:dyDescent="0.25">
      <c r="A151" s="12" t="s">
        <v>190</v>
      </c>
      <c r="B151" s="12"/>
      <c r="C151" s="12"/>
      <c r="D151" s="12"/>
      <c r="E151" s="12"/>
      <c r="F151" s="12"/>
      <c r="G151" s="12"/>
    </row>
    <row r="152" spans="1:7" ht="15.75" x14ac:dyDescent="0.25">
      <c r="A152" s="12" t="s">
        <v>191</v>
      </c>
      <c r="B152" s="12"/>
      <c r="C152" s="12"/>
      <c r="D152" s="12"/>
      <c r="E152" s="12"/>
      <c r="F152" s="12"/>
      <c r="G152" s="12"/>
    </row>
    <row r="153" spans="1:7" ht="15.75" x14ac:dyDescent="0.25">
      <c r="A153" s="12"/>
      <c r="B153" s="12"/>
      <c r="C153" s="12"/>
      <c r="D153" s="12"/>
      <c r="E153" s="12"/>
      <c r="F153" s="12"/>
      <c r="G153" s="12"/>
    </row>
    <row r="154" spans="1:7" ht="15.75" x14ac:dyDescent="0.25">
      <c r="A154" s="11" t="s">
        <v>192</v>
      </c>
      <c r="B154" s="12"/>
      <c r="C154" s="12"/>
      <c r="D154" s="12"/>
      <c r="E154" s="12"/>
      <c r="F154" s="12"/>
      <c r="G154" s="12"/>
    </row>
    <row r="155" spans="1:7" ht="15.75" x14ac:dyDescent="0.25">
      <c r="A155" s="12" t="s">
        <v>193</v>
      </c>
      <c r="B155" s="12"/>
      <c r="C155" s="12"/>
      <c r="D155" s="12"/>
      <c r="E155" s="12"/>
      <c r="F155" s="12"/>
      <c r="G155" s="12"/>
    </row>
    <row r="156" spans="1:7" ht="15.75" x14ac:dyDescent="0.25">
      <c r="A156" s="12" t="s">
        <v>194</v>
      </c>
      <c r="B156" s="12"/>
      <c r="C156" s="12"/>
      <c r="D156" s="12"/>
      <c r="E156" s="12"/>
      <c r="F156" s="12"/>
      <c r="G156" s="12"/>
    </row>
    <row r="157" spans="1:7" ht="15.75" x14ac:dyDescent="0.25">
      <c r="A157" s="12" t="s">
        <v>195</v>
      </c>
      <c r="B157" s="12"/>
      <c r="C157" s="12"/>
      <c r="D157" s="12"/>
      <c r="E157" s="12"/>
      <c r="F157" s="12"/>
      <c r="G157" s="12"/>
    </row>
    <row r="158" spans="1:7" ht="15.75" x14ac:dyDescent="0.25">
      <c r="A158" s="12" t="s">
        <v>196</v>
      </c>
      <c r="B158" s="12"/>
      <c r="C158" s="12"/>
      <c r="D158" s="12"/>
      <c r="E158" s="12"/>
      <c r="F158" s="2"/>
      <c r="G158" s="12"/>
    </row>
    <row r="159" spans="1:7" ht="15.75" x14ac:dyDescent="0.25">
      <c r="A159" s="12" t="s">
        <v>197</v>
      </c>
      <c r="B159" s="12"/>
      <c r="C159" s="12"/>
      <c r="D159" s="12"/>
      <c r="E159" s="12"/>
      <c r="F159" s="2"/>
      <c r="G159" s="12"/>
    </row>
    <row r="160" spans="1:7" ht="15.75" x14ac:dyDescent="0.25">
      <c r="A160" s="12" t="s">
        <v>198</v>
      </c>
      <c r="B160" s="12"/>
      <c r="C160" s="12"/>
      <c r="D160" s="12"/>
      <c r="E160" s="12"/>
      <c r="F160" s="12"/>
      <c r="G160" s="12"/>
    </row>
    <row r="161" spans="1:7" ht="15.75" x14ac:dyDescent="0.25">
      <c r="A161" s="12" t="s">
        <v>199</v>
      </c>
      <c r="B161" s="12"/>
      <c r="C161" s="12"/>
      <c r="D161" s="12"/>
      <c r="E161" s="12"/>
      <c r="F161" s="12"/>
      <c r="G161" s="12"/>
    </row>
    <row r="162" spans="1:7" ht="15.75" x14ac:dyDescent="0.25">
      <c r="A162" s="12" t="s">
        <v>200</v>
      </c>
      <c r="B162" s="12"/>
      <c r="C162" s="12"/>
      <c r="D162" s="12"/>
      <c r="E162" s="12"/>
      <c r="F162" s="12"/>
      <c r="G162" s="12"/>
    </row>
    <row r="163" spans="1:7" ht="15.75" x14ac:dyDescent="0.25">
      <c r="A163" s="12" t="s">
        <v>201</v>
      </c>
      <c r="B163" s="12"/>
      <c r="C163" s="12"/>
      <c r="D163" s="12"/>
      <c r="E163" s="12"/>
      <c r="F163" s="12"/>
      <c r="G163" s="12"/>
    </row>
    <row r="164" spans="1:7" ht="15.75" x14ac:dyDescent="0.25">
      <c r="A164" s="12" t="s">
        <v>202</v>
      </c>
      <c r="B164" s="12"/>
      <c r="C164" s="12"/>
      <c r="D164" s="12"/>
      <c r="E164" s="12"/>
      <c r="F164" s="12"/>
      <c r="G164" s="12"/>
    </row>
    <row r="165" spans="1:7" ht="15.75" x14ac:dyDescent="0.25">
      <c r="A165" s="12" t="s">
        <v>191</v>
      </c>
      <c r="B165" s="12"/>
      <c r="C165" s="12"/>
      <c r="D165" s="12"/>
      <c r="E165" s="12"/>
      <c r="F165" s="12"/>
    </row>
    <row r="166" spans="1:7" ht="15.75" x14ac:dyDescent="0.25">
      <c r="A166" s="12"/>
      <c r="B166" s="12"/>
      <c r="C166" s="12"/>
      <c r="D166" s="12"/>
      <c r="E166" s="12"/>
      <c r="F166" s="12"/>
    </row>
    <row r="167" spans="1:7" ht="15.75" x14ac:dyDescent="0.25">
      <c r="A167" s="11" t="s">
        <v>203</v>
      </c>
      <c r="B167" s="12"/>
      <c r="C167" s="12"/>
      <c r="D167" s="12"/>
      <c r="E167" s="12"/>
      <c r="F167" s="12"/>
    </row>
    <row r="168" spans="1:7" ht="15.75" x14ac:dyDescent="0.25">
      <c r="A168" s="12" t="s">
        <v>204</v>
      </c>
      <c r="B168" s="12"/>
      <c r="C168" s="12"/>
      <c r="D168" s="12"/>
      <c r="E168" s="12"/>
      <c r="F168" s="12"/>
    </row>
    <row r="169" spans="1:7" ht="15.75" x14ac:dyDescent="0.25">
      <c r="A169" s="12" t="s">
        <v>205</v>
      </c>
      <c r="B169" s="12"/>
      <c r="C169" s="12"/>
      <c r="D169" s="12"/>
      <c r="E169" s="12"/>
      <c r="F169" s="12"/>
    </row>
    <row r="170" spans="1:7" ht="15.75" x14ac:dyDescent="0.25">
      <c r="A170" s="12" t="s">
        <v>206</v>
      </c>
      <c r="B170" s="12"/>
      <c r="C170" s="12"/>
      <c r="D170" s="12"/>
      <c r="E170" s="12"/>
      <c r="F170" s="12"/>
    </row>
    <row r="171" spans="1:7" ht="15.75" x14ac:dyDescent="0.25">
      <c r="A171" s="12" t="s">
        <v>207</v>
      </c>
      <c r="B171" s="12"/>
      <c r="C171" s="12"/>
      <c r="D171" s="12"/>
      <c r="E171" s="12"/>
      <c r="F171" s="12"/>
    </row>
    <row r="172" spans="1:7" ht="15.75" x14ac:dyDescent="0.25">
      <c r="A172" s="12" t="s">
        <v>208</v>
      </c>
      <c r="B172" s="12"/>
      <c r="C172" s="12"/>
      <c r="D172" s="12"/>
      <c r="E172" s="12"/>
      <c r="F172" s="12"/>
    </row>
    <row r="173" spans="1:7" ht="15.75" x14ac:dyDescent="0.25">
      <c r="A173" s="12" t="s">
        <v>209</v>
      </c>
      <c r="B173" s="12"/>
      <c r="C173" s="12"/>
      <c r="D173" s="12"/>
      <c r="E173" s="12"/>
      <c r="F173" s="12"/>
    </row>
    <row r="174" spans="1:7" ht="15.75" x14ac:dyDescent="0.25">
      <c r="A174" s="12" t="s">
        <v>210</v>
      </c>
      <c r="B174" s="12"/>
      <c r="C174" s="12"/>
      <c r="D174" s="12"/>
      <c r="E174" s="12"/>
      <c r="F174" s="12"/>
    </row>
    <row r="175" spans="1:7" ht="15.75" x14ac:dyDescent="0.25">
      <c r="A175" s="12" t="s">
        <v>211</v>
      </c>
      <c r="B175" s="12"/>
      <c r="C175" s="12"/>
      <c r="D175" s="12"/>
      <c r="E175" s="12"/>
      <c r="F175" s="12"/>
    </row>
    <row r="176" spans="1:7" ht="15.75" x14ac:dyDescent="0.25">
      <c r="A176" s="12" t="s">
        <v>212</v>
      </c>
      <c r="B176" s="12"/>
      <c r="C176" s="12"/>
      <c r="D176" s="12"/>
      <c r="E176" s="12"/>
      <c r="F176" s="12"/>
    </row>
    <row r="177" spans="1:6" ht="15.75" x14ac:dyDescent="0.25">
      <c r="A177" s="12" t="s">
        <v>213</v>
      </c>
      <c r="B177" s="12"/>
      <c r="C177" s="12"/>
      <c r="D177" s="12"/>
      <c r="E177" s="12"/>
      <c r="F177" s="12"/>
    </row>
    <row r="178" spans="1:6" ht="15.75" x14ac:dyDescent="0.25">
      <c r="A178" s="12" t="s">
        <v>214</v>
      </c>
      <c r="B178" s="12"/>
      <c r="C178" s="12"/>
      <c r="D178" s="12"/>
      <c r="E178" s="12"/>
      <c r="F178" s="12"/>
    </row>
    <row r="180" spans="1:6" ht="15.75" x14ac:dyDescent="0.25">
      <c r="A180" s="17" t="s">
        <v>215</v>
      </c>
      <c r="B180" s="16"/>
      <c r="C180" s="18"/>
    </row>
    <row r="181" spans="1:6" ht="15.75" x14ac:dyDescent="0.25">
      <c r="A181" s="18" t="s">
        <v>216</v>
      </c>
      <c r="B181" s="16"/>
      <c r="C181" s="16"/>
    </row>
    <row r="182" spans="1:6" ht="15.75" x14ac:dyDescent="0.25">
      <c r="A182" s="18" t="s">
        <v>217</v>
      </c>
      <c r="B182" s="16"/>
      <c r="C182" s="16"/>
    </row>
    <row r="183" spans="1:6" ht="15.75" x14ac:dyDescent="0.25">
      <c r="A183" s="18" t="s">
        <v>218</v>
      </c>
      <c r="B183" s="16"/>
      <c r="C183" s="16"/>
    </row>
    <row r="184" spans="1:6" ht="15.75" x14ac:dyDescent="0.25">
      <c r="A184" s="18" t="s">
        <v>219</v>
      </c>
      <c r="B184" s="16"/>
      <c r="C184" s="16"/>
    </row>
    <row r="185" spans="1:6" ht="15.75" x14ac:dyDescent="0.25">
      <c r="A185" s="18" t="s">
        <v>220</v>
      </c>
      <c r="B185" s="16"/>
      <c r="C185" s="16"/>
    </row>
    <row r="186" spans="1:6" ht="15.75" x14ac:dyDescent="0.25">
      <c r="A186" s="19" t="s">
        <v>221</v>
      </c>
      <c r="B186" s="16"/>
      <c r="C186" s="16"/>
    </row>
    <row r="194" spans="8:9" x14ac:dyDescent="0.25">
      <c r="H194" s="2"/>
      <c r="I194" s="2"/>
    </row>
    <row r="195" spans="8:9" x14ac:dyDescent="0.25">
      <c r="H195" s="2"/>
      <c r="I195" s="2"/>
    </row>
    <row r="196" spans="8:9" x14ac:dyDescent="0.25">
      <c r="H196" s="2"/>
      <c r="I196" s="2"/>
    </row>
    <row r="197" spans="8:9" x14ac:dyDescent="0.25">
      <c r="H197" s="2"/>
      <c r="I197" s="2"/>
    </row>
    <row r="198" spans="8:9" x14ac:dyDescent="0.25">
      <c r="H198" s="2"/>
      <c r="I198" s="2"/>
    </row>
    <row r="199" spans="8:9" x14ac:dyDescent="0.25">
      <c r="H199" s="2"/>
      <c r="I19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2022-03-05T10:31:45Z</dcterms:created>
  <dcterms:modified xsi:type="dcterms:W3CDTF">2022-06-01T06:29:58Z</dcterms:modified>
</cp:coreProperties>
</file>