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Yüsra Çiftçi\11.04.2022\"/>
    </mc:Choice>
  </mc:AlternateContent>
  <xr:revisionPtr revIDLastSave="0" documentId="13_ncr:1_{F76A7A71-87FA-40EE-AFD2-94172DE0E45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S-TOS" sheetId="2" r:id="rId1"/>
    <sheet name="MDA" sheetId="3" r:id="rId2"/>
    <sheet name="Materyal-metod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9" i="3" l="1"/>
  <c r="E119" i="3" s="1"/>
  <c r="D120" i="3"/>
  <c r="E120" i="3" s="1"/>
  <c r="D101" i="2"/>
  <c r="D100" i="2"/>
  <c r="D78" i="3" l="1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3" i="2"/>
  <c r="D4" i="2"/>
  <c r="D5" i="2"/>
  <c r="D6" i="2"/>
  <c r="D7" i="2"/>
  <c r="D8" i="2"/>
  <c r="D9" i="2"/>
  <c r="D2" i="2" l="1"/>
  <c r="D21" i="3" l="1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C9" i="3"/>
  <c r="E9" i="3" s="1"/>
  <c r="C8" i="3"/>
  <c r="E8" i="3"/>
  <c r="C7" i="3"/>
  <c r="E7" i="3" s="1"/>
  <c r="C6" i="3"/>
  <c r="E6" i="3" s="1"/>
  <c r="C5" i="3"/>
  <c r="E5" i="3" s="1"/>
  <c r="C4" i="3"/>
  <c r="E4" i="3" s="1"/>
  <c r="C3" i="3"/>
  <c r="E3" i="3" s="1"/>
</calcChain>
</file>

<file path=xl/sharedStrings.xml><?xml version="1.0" encoding="utf-8"?>
<sst xmlns="http://schemas.openxmlformats.org/spreadsheetml/2006/main" count="301" uniqueCount="186">
  <si>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</si>
  <si>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</si>
  <si>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</si>
  <si>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</si>
  <si>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</si>
  <si>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</si>
  <si>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</si>
  <si>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</si>
  <si>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</si>
  <si>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</si>
  <si>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</si>
  <si>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</si>
  <si>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</si>
  <si>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concentratıon (mmol/L)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</si>
  <si>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</si>
  <si>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</si>
  <si>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</si>
  <si>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</si>
  <si>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</si>
  <si>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</si>
  <si>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</si>
  <si>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</si>
  <si>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</si>
  <si>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</si>
  <si>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t>MDA: Malondialdehit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</si>
  <si>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</si>
  <si>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</si>
  <si>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</si>
  <si>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</si>
  <si>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</si>
  <si>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</si>
  <si>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</si>
  <si>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</si>
  <si>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</si>
  <si>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</si>
  <si>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</si>
  <si>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</si>
  <si>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</si>
  <si>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</si>
  <si>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result(mmol/L)</t>
  </si>
  <si>
    <t>Otto Scientific</t>
  </si>
  <si>
    <t>Otto1001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</si>
  <si>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</si>
  <si>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</si>
  <si>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</si>
  <si>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</si>
  <si>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</si>
  <si>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</si>
  <si>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</si>
  <si>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</si>
  <si>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</si>
  <si>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</si>
  <si>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</si>
  <si>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</si>
  <si>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</si>
  <si>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</si>
  <si>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</si>
  <si>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</si>
  <si>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</si>
  <si>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</si>
  <si>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</si>
  <si>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</si>
  <si>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</si>
  <si>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</si>
  <si>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</si>
  <si>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</si>
  <si>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</si>
  <si>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</si>
  <si>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</si>
  <si>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</si>
  <si>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</si>
  <si>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</si>
  <si>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</si>
  <si>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</si>
  <si>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</si>
  <si>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</si>
  <si>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</si>
  <si>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</si>
  <si>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</si>
  <si>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</si>
  <si>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</si>
  <si>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lipemi</t>
  </si>
  <si>
    <t>hemolizli</t>
  </si>
  <si>
    <t>hafif hemolizli</t>
  </si>
  <si>
    <t>ağır lipemi</t>
  </si>
  <si>
    <t>NOT</t>
  </si>
  <si>
    <t>Mert Edis</t>
  </si>
  <si>
    <t>Muhammed Serkan</t>
  </si>
  <si>
    <t>Hatice Solak</t>
  </si>
  <si>
    <t>Veli Efe</t>
  </si>
  <si>
    <t>Hüseyin Sümbül</t>
  </si>
  <si>
    <t>Rezan Özer</t>
  </si>
  <si>
    <t>Erdinu Güvercin</t>
  </si>
  <si>
    <t>Fatih Eroğlu</t>
  </si>
  <si>
    <t>Ayşe Daldal</t>
  </si>
  <si>
    <t>Fulya Ayçiçek</t>
  </si>
  <si>
    <t>Abdülkazım Şimşek</t>
  </si>
  <si>
    <t>Serap Barkın</t>
  </si>
  <si>
    <t>Umut Kitiş</t>
  </si>
  <si>
    <t>Ali Osman Yiğit</t>
  </si>
  <si>
    <t>Yüksel Yılmaz</t>
  </si>
  <si>
    <t>Mustafa Asım Reyhan</t>
  </si>
  <si>
    <t>Yeter Kaya</t>
  </si>
  <si>
    <t>Jale Kılıççıoğlu</t>
  </si>
  <si>
    <t>Yavuz Dumlu</t>
  </si>
  <si>
    <t>Remziye Sezgin</t>
  </si>
  <si>
    <t>Kamile Yılmaz</t>
  </si>
  <si>
    <t>Hasan Çetin</t>
  </si>
  <si>
    <t>Behçet Çetin</t>
  </si>
  <si>
    <t>Bayram Aktaş</t>
  </si>
  <si>
    <t>Hakan Altınparmak</t>
  </si>
  <si>
    <t>Ansar Kamcı</t>
  </si>
  <si>
    <t>Ramazan Tüzer</t>
  </si>
  <si>
    <t>Yaşar Sağdıç</t>
  </si>
  <si>
    <t>Yunus Mertcan Ak</t>
  </si>
  <si>
    <t>Kadam Tekten</t>
  </si>
  <si>
    <t>Şefik Sırımsı</t>
  </si>
  <si>
    <t>Şaziye Özbek</t>
  </si>
  <si>
    <t>Ayla Penaz</t>
  </si>
  <si>
    <t>Havva Bozkurt</t>
  </si>
  <si>
    <t>Tunahan Cecik</t>
  </si>
  <si>
    <t>Şaban Yılmaz</t>
  </si>
  <si>
    <t>Ahmet Karataş</t>
  </si>
  <si>
    <t>Kamile Soydemir</t>
  </si>
  <si>
    <t>Muhammet Özaydın</t>
  </si>
  <si>
    <t>Şerife Songün</t>
  </si>
  <si>
    <t>Sedat Gümüşkanat</t>
  </si>
  <si>
    <t>Huriye Korkut</t>
  </si>
  <si>
    <t>Hacer Göktaş</t>
  </si>
  <si>
    <t>Okan Platin</t>
  </si>
  <si>
    <t>İlhan Karakoç</t>
  </si>
  <si>
    <t>Vesile Yıldırım</t>
  </si>
  <si>
    <t>Mehmet Öner</t>
  </si>
  <si>
    <t>İsmail Ozan Atak</t>
  </si>
  <si>
    <t>Hatice Davies</t>
  </si>
  <si>
    <t>Ahmet Akın</t>
  </si>
  <si>
    <t>Onur Bayramoğlu</t>
  </si>
  <si>
    <t>Gülger Durukan</t>
  </si>
  <si>
    <t>Esat Başar Üzel</t>
  </si>
  <si>
    <t>Ömer Özkan</t>
  </si>
  <si>
    <t>Ahmet Özdemir</t>
  </si>
  <si>
    <t>Akif Aktaş</t>
  </si>
  <si>
    <t>Fatma Tosun</t>
  </si>
  <si>
    <t>Ayten Kaya</t>
  </si>
  <si>
    <t>Gökhan Çapa</t>
  </si>
  <si>
    <t>Hanife Yılmaz</t>
  </si>
  <si>
    <t>Nilgün Kızıldağ</t>
  </si>
  <si>
    <t>Aysel Adalı</t>
  </si>
  <si>
    <t>Mehmet Erdoğan</t>
  </si>
  <si>
    <t>Sait Tüfek</t>
  </si>
  <si>
    <t>Serkan Kadadaş</t>
  </si>
  <si>
    <t>Tuncer Nutlu</t>
  </si>
  <si>
    <t>Turan Demir</t>
  </si>
  <si>
    <t>Doğan Şimşek</t>
  </si>
  <si>
    <t>Nataliya Kurt</t>
  </si>
  <si>
    <t>Şeref Özeren</t>
  </si>
  <si>
    <t>Aysel Karadere</t>
  </si>
  <si>
    <t>Şeref Cumalı</t>
  </si>
  <si>
    <t>Hanifi Kandemir</t>
  </si>
  <si>
    <t>Emrah Oktay</t>
  </si>
  <si>
    <t>İbrahim Keklik</t>
  </si>
  <si>
    <t>Alaaattin Sarı</t>
  </si>
  <si>
    <t>Ali Eroğlu</t>
  </si>
  <si>
    <t>Murat Bektaş</t>
  </si>
  <si>
    <t>Zübeyde Tuğ</t>
  </si>
  <si>
    <t>Fatma Altınöz</t>
  </si>
  <si>
    <t>Gülsen Demirer</t>
  </si>
  <si>
    <t>Nazmiye Avaşlar</t>
  </si>
  <si>
    <t>Gönül Kuzu</t>
  </si>
  <si>
    <t>Özlem Akça</t>
  </si>
  <si>
    <t>Ümmühan Şimşek</t>
  </si>
  <si>
    <t>Aysen Ekinci</t>
  </si>
  <si>
    <t>Havva Özdemir</t>
  </si>
  <si>
    <t>Mualla Yıldırım</t>
  </si>
  <si>
    <t>Ayşe Kaptı</t>
  </si>
  <si>
    <t>Fatma Hanım Orhan</t>
  </si>
  <si>
    <t>Hülya Bıçaklar</t>
  </si>
  <si>
    <t>Nezahat Şahiner</t>
  </si>
  <si>
    <t>Mutlu Katuk</t>
  </si>
  <si>
    <t>Perkizer Porsuk</t>
  </si>
  <si>
    <t>Birgül Erdoğan</t>
  </si>
  <si>
    <t>Abdurrahman Turay</t>
  </si>
  <si>
    <t>Saida Bakın</t>
  </si>
  <si>
    <t>Şükriye Karakuş</t>
  </si>
  <si>
    <t>Yıldırım Işıldak</t>
  </si>
  <si>
    <t>Zeynep Özsoy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</si>
</sst>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C41-B122-6022561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302895</xdr:colOff>
      <xdr:row>0</xdr:row>
      <xdr:rowOff>156210</xdr:rowOff>
    </xdr:from>
    <xdr:to>
      <xdr:col>13</xdr:col>
      <xdr:colOff>607695</xdr:colOff>
      <xdr:row>14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22860</xdr:rowOff>
    </xdr:from>
    <xdr:to>
      <xdr:col>5</xdr:col>
      <xdr:colOff>22030</xdr:colOff>
      <xdr:row>34</xdr:row>
      <xdr:rowOff>83820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8720"/>
          <a:ext cx="6933370" cy="518160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6</xdr:row>
      <xdr:rowOff>37375</xdr:rowOff>
    </xdr:from>
    <xdr:to>
      <xdr:col>7</xdr:col>
      <xdr:colOff>182880</xdr:colOff>
      <xdr:row>34</xdr:row>
      <xdr:rowOff>87564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1203235"/>
          <a:ext cx="6918960" cy="517082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91440</xdr:rowOff>
    </xdr:from>
    <xdr:to>
      <xdr:col>5</xdr:col>
      <xdr:colOff>24509</xdr:colOff>
      <xdr:row>62</xdr:row>
      <xdr:rowOff>82341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377940"/>
          <a:ext cx="6935848" cy="511154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34</xdr:row>
      <xdr:rowOff>81285</xdr:rowOff>
    </xdr:from>
    <xdr:to>
      <xdr:col>7</xdr:col>
      <xdr:colOff>144780</xdr:colOff>
      <xdr:row>62</xdr:row>
      <xdr:rowOff>104088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6367785"/>
          <a:ext cx="6880860" cy="5143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83820</xdr:rowOff>
    </xdr:from>
    <xdr:to>
      <xdr:col>5</xdr:col>
      <xdr:colOff>861060</xdr:colOff>
      <xdr:row>106</xdr:row>
      <xdr:rowOff>36018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90960"/>
          <a:ext cx="7772400" cy="79989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H10" sqref="H10"/>
    </sheetView>
  </sheetViews>
  <sheetFormatPr defaultRowHeight="15" x14ac:dyDescent="0.25"/>
  <cols>
    <col min="1" max="1" width="29.5703125" customWidth="1"/>
    <col min="2" max="2" width="14.7109375" customWidth="1"/>
    <col min="3" max="3" width="14" customWidth="1"/>
    <col min="4" max="4" width="13.140625" customWidth="1"/>
    <col min="5" max="5" width="16.28515625" customWidth="1"/>
    <col min="6" max="6" width="14.28515625" customWidth="1"/>
    <col min="7" max="7" width="13.5703125" customWidth="1"/>
    <col min="8" max="8" width="12.140625" customWidth="1"/>
    <col min="9" max="9" width="11.85546875" customWidth="1"/>
    <col min="10" max="11" width="13.28515625" customWidth="1"/>
    <col min="12" max="12" width="16.28515625" customWidth="1"/>
  </cols>
  <sheetData>
    <row r="1" spans="1:5" x14ac:dyDescent="0.25">
      <c r="A1" s="3" t="s">
        <v>12</v>
      </c>
      <c r="B1" s="3" t="s">
        <v>74</v>
      </c>
      <c r="C1" s="3" t="s">
        <v>75</v>
      </c>
      <c r="D1" s="3" t="s">
        <v>76</v>
      </c>
      <c r="E1" s="3" t="s">
        <v>85</v>
      </c>
    </row>
    <row r="2" spans="1:5" x14ac:dyDescent="0.25">
      <c r="A2" s="6" t="s">
        <v>86</v>
      </c>
      <c r="B2" s="2">
        <v>1.38</v>
      </c>
      <c r="C2" s="2">
        <v>2.64</v>
      </c>
      <c r="D2" s="15">
        <f t="shared" ref="D2:D65" si="0">(C2/(B2*1000))*100</f>
        <v>0.19130434782608696</v>
      </c>
      <c r="E2" s="18"/>
    </row>
    <row r="3" spans="1:5" x14ac:dyDescent="0.25">
      <c r="A3" s="6" t="s">
        <v>87</v>
      </c>
      <c r="B3" s="2">
        <v>1.24</v>
      </c>
      <c r="C3" s="2">
        <v>4.5999999999999996</v>
      </c>
      <c r="D3" s="15">
        <f t="shared" si="0"/>
        <v>0.37096774193548382</v>
      </c>
      <c r="E3" s="18" t="s">
        <v>82</v>
      </c>
    </row>
    <row r="4" spans="1:5" x14ac:dyDescent="0.25">
      <c r="A4" s="6" t="s">
        <v>88</v>
      </c>
      <c r="B4" s="2">
        <v>1.1299999999999999</v>
      </c>
      <c r="C4" s="2">
        <v>3.6</v>
      </c>
      <c r="D4" s="15">
        <f t="shared" si="0"/>
        <v>0.31858407079646017</v>
      </c>
      <c r="E4" s="18"/>
    </row>
    <row r="5" spans="1:5" x14ac:dyDescent="0.25">
      <c r="A5" s="6" t="s">
        <v>89</v>
      </c>
      <c r="B5" s="2">
        <v>1.26</v>
      </c>
      <c r="C5" s="2">
        <v>5.32</v>
      </c>
      <c r="D5" s="15">
        <f t="shared" si="0"/>
        <v>0.42222222222222228</v>
      </c>
      <c r="E5" s="18"/>
    </row>
    <row r="6" spans="1:5" x14ac:dyDescent="0.25">
      <c r="A6" s="6" t="s">
        <v>90</v>
      </c>
      <c r="B6" s="2">
        <v>1.2</v>
      </c>
      <c r="C6" s="2">
        <v>1.99</v>
      </c>
      <c r="D6" s="15">
        <f t="shared" si="0"/>
        <v>0.16583333333333333</v>
      </c>
      <c r="E6" s="18"/>
    </row>
    <row r="7" spans="1:5" x14ac:dyDescent="0.25">
      <c r="A7" s="6" t="s">
        <v>91</v>
      </c>
      <c r="B7" s="2">
        <v>1.46</v>
      </c>
      <c r="C7" s="2">
        <v>2.5299999999999998</v>
      </c>
      <c r="D7" s="15">
        <f t="shared" si="0"/>
        <v>0.17328767123287669</v>
      </c>
      <c r="E7" s="18"/>
    </row>
    <row r="8" spans="1:5" x14ac:dyDescent="0.25">
      <c r="A8" s="6" t="s">
        <v>92</v>
      </c>
      <c r="B8" s="2">
        <v>1.1200000000000001</v>
      </c>
      <c r="C8" s="2">
        <v>5.82</v>
      </c>
      <c r="D8" s="15">
        <f t="shared" si="0"/>
        <v>0.51964285714285718</v>
      </c>
      <c r="E8" s="18"/>
    </row>
    <row r="9" spans="1:5" x14ac:dyDescent="0.25">
      <c r="A9" s="6" t="s">
        <v>93</v>
      </c>
      <c r="B9" s="2">
        <v>1.23</v>
      </c>
      <c r="C9" s="2">
        <v>2.98</v>
      </c>
      <c r="D9" s="15">
        <f t="shared" si="0"/>
        <v>0.24227642276422764</v>
      </c>
      <c r="E9" s="18"/>
    </row>
    <row r="10" spans="1:5" x14ac:dyDescent="0.25">
      <c r="A10" s="6" t="s">
        <v>94</v>
      </c>
      <c r="B10" s="2">
        <v>1.17</v>
      </c>
      <c r="C10" s="2">
        <v>2.29</v>
      </c>
      <c r="D10" s="15">
        <f t="shared" si="0"/>
        <v>0.19572649572649573</v>
      </c>
      <c r="E10" s="18"/>
    </row>
    <row r="11" spans="1:5" x14ac:dyDescent="0.25">
      <c r="A11" s="6" t="s">
        <v>95</v>
      </c>
      <c r="B11" s="2">
        <v>1.34</v>
      </c>
      <c r="C11" s="2">
        <v>2.52</v>
      </c>
      <c r="D11" s="15">
        <f t="shared" si="0"/>
        <v>0.18805970149253731</v>
      </c>
      <c r="E11" s="18"/>
    </row>
    <row r="12" spans="1:5" x14ac:dyDescent="0.25">
      <c r="A12" s="6" t="s">
        <v>96</v>
      </c>
      <c r="B12" s="2">
        <v>1.56</v>
      </c>
      <c r="C12" s="2">
        <v>1.67</v>
      </c>
      <c r="D12" s="15">
        <f t="shared" si="0"/>
        <v>0.10705128205128205</v>
      </c>
      <c r="E12" s="18"/>
    </row>
    <row r="13" spans="1:5" x14ac:dyDescent="0.25">
      <c r="A13" s="6" t="s">
        <v>97</v>
      </c>
      <c r="B13" s="2">
        <v>1.25</v>
      </c>
      <c r="C13" s="2">
        <v>1.17</v>
      </c>
      <c r="D13" s="15">
        <f t="shared" si="0"/>
        <v>9.3600000000000003E-2</v>
      </c>
      <c r="E13" s="18"/>
    </row>
    <row r="14" spans="1:5" x14ac:dyDescent="0.25">
      <c r="A14" s="6" t="s">
        <v>98</v>
      </c>
      <c r="B14" s="2">
        <v>1.53</v>
      </c>
      <c r="C14" s="2">
        <v>1.7</v>
      </c>
      <c r="D14" s="15">
        <f t="shared" si="0"/>
        <v>0.1111111111111111</v>
      </c>
      <c r="E14" s="18"/>
    </row>
    <row r="15" spans="1:5" x14ac:dyDescent="0.25">
      <c r="A15" s="6" t="s">
        <v>99</v>
      </c>
      <c r="B15" s="2">
        <v>1.39</v>
      </c>
      <c r="C15" s="2">
        <v>3.93</v>
      </c>
      <c r="D15" s="15">
        <f t="shared" si="0"/>
        <v>0.28273381294964034</v>
      </c>
      <c r="E15" s="18"/>
    </row>
    <row r="16" spans="1:5" x14ac:dyDescent="0.25">
      <c r="A16" s="6" t="s">
        <v>100</v>
      </c>
      <c r="B16" s="2">
        <v>1.18</v>
      </c>
      <c r="C16" s="2">
        <v>3.07</v>
      </c>
      <c r="D16" s="15">
        <f t="shared" si="0"/>
        <v>0.26016949152542374</v>
      </c>
      <c r="E16" s="18"/>
    </row>
    <row r="17" spans="1:5" x14ac:dyDescent="0.25">
      <c r="A17" s="6" t="s">
        <v>101</v>
      </c>
      <c r="B17" s="2">
        <v>1.27</v>
      </c>
      <c r="C17" s="2">
        <v>1.31</v>
      </c>
      <c r="D17" s="15">
        <f t="shared" si="0"/>
        <v>0.1031496062992126</v>
      </c>
      <c r="E17" s="18"/>
    </row>
    <row r="18" spans="1:5" x14ac:dyDescent="0.25">
      <c r="A18" s="6" t="s">
        <v>102</v>
      </c>
      <c r="B18" s="2">
        <v>1.24</v>
      </c>
      <c r="C18" s="2">
        <v>1.26</v>
      </c>
      <c r="D18" s="15">
        <f t="shared" si="0"/>
        <v>0.10161290322580645</v>
      </c>
      <c r="E18" s="18"/>
    </row>
    <row r="19" spans="1:5" x14ac:dyDescent="0.25">
      <c r="A19" s="6" t="s">
        <v>103</v>
      </c>
      <c r="B19" s="2">
        <v>1</v>
      </c>
      <c r="C19" s="2">
        <v>1.37</v>
      </c>
      <c r="D19" s="15">
        <f t="shared" si="0"/>
        <v>0.13700000000000001</v>
      </c>
      <c r="E19" s="18"/>
    </row>
    <row r="20" spans="1:5" x14ac:dyDescent="0.25">
      <c r="A20" s="6" t="s">
        <v>104</v>
      </c>
      <c r="B20" s="2">
        <v>1.22</v>
      </c>
      <c r="C20" s="2">
        <v>2.2000000000000002</v>
      </c>
      <c r="D20" s="15">
        <f t="shared" si="0"/>
        <v>0.18032786885245905</v>
      </c>
      <c r="E20" s="18"/>
    </row>
    <row r="21" spans="1:5" x14ac:dyDescent="0.25">
      <c r="A21" s="6" t="s">
        <v>105</v>
      </c>
      <c r="B21" s="2">
        <v>1.31</v>
      </c>
      <c r="C21" s="2">
        <v>2.54</v>
      </c>
      <c r="D21" s="15">
        <f t="shared" si="0"/>
        <v>0.19389312977099235</v>
      </c>
      <c r="E21" s="18"/>
    </row>
    <row r="22" spans="1:5" x14ac:dyDescent="0.25">
      <c r="A22" s="6" t="s">
        <v>106</v>
      </c>
      <c r="B22" s="2">
        <v>1.29</v>
      </c>
      <c r="C22" s="2">
        <v>3.44</v>
      </c>
      <c r="D22" s="15">
        <f t="shared" si="0"/>
        <v>0.26666666666666666</v>
      </c>
      <c r="E22" s="18"/>
    </row>
    <row r="23" spans="1:5" x14ac:dyDescent="0.25">
      <c r="A23" s="6" t="s">
        <v>107</v>
      </c>
      <c r="B23" s="2">
        <v>1.39</v>
      </c>
      <c r="C23" s="2">
        <v>3.02</v>
      </c>
      <c r="D23" s="15">
        <f t="shared" si="0"/>
        <v>0.21726618705035969</v>
      </c>
      <c r="E23" s="18"/>
    </row>
    <row r="24" spans="1:5" x14ac:dyDescent="0.25">
      <c r="A24" s="6" t="s">
        <v>108</v>
      </c>
      <c r="B24" s="2">
        <v>1.41</v>
      </c>
      <c r="C24" s="2">
        <v>2.99</v>
      </c>
      <c r="D24" s="15">
        <f t="shared" si="0"/>
        <v>0.21205673758865248</v>
      </c>
      <c r="E24" s="18"/>
    </row>
    <row r="25" spans="1:5" x14ac:dyDescent="0.25">
      <c r="A25" s="6" t="s">
        <v>109</v>
      </c>
      <c r="B25" s="2">
        <v>1.39</v>
      </c>
      <c r="C25" s="2">
        <v>2.52</v>
      </c>
      <c r="D25" s="15">
        <f t="shared" si="0"/>
        <v>0.18129496402877698</v>
      </c>
      <c r="E25" s="18"/>
    </row>
    <row r="26" spans="1:5" x14ac:dyDescent="0.25">
      <c r="A26" s="6" t="s">
        <v>110</v>
      </c>
      <c r="B26" s="2">
        <v>1.36</v>
      </c>
      <c r="C26" s="2">
        <v>3.13</v>
      </c>
      <c r="D26" s="15">
        <f t="shared" si="0"/>
        <v>0.23014705882352943</v>
      </c>
      <c r="E26" s="18"/>
    </row>
    <row r="27" spans="1:5" x14ac:dyDescent="0.25">
      <c r="A27" s="6" t="s">
        <v>111</v>
      </c>
      <c r="B27" s="2">
        <v>1.28</v>
      </c>
      <c r="C27" s="2">
        <v>2.12</v>
      </c>
      <c r="D27" s="15">
        <f t="shared" si="0"/>
        <v>0.16562500000000002</v>
      </c>
      <c r="E27" s="18"/>
    </row>
    <row r="28" spans="1:5" x14ac:dyDescent="0.25">
      <c r="A28" s="6" t="s">
        <v>112</v>
      </c>
      <c r="B28" s="2">
        <v>1.33</v>
      </c>
      <c r="C28" s="2">
        <v>1.93</v>
      </c>
      <c r="D28" s="15">
        <f t="shared" si="0"/>
        <v>0.14511278195488722</v>
      </c>
      <c r="E28" s="18"/>
    </row>
    <row r="29" spans="1:5" x14ac:dyDescent="0.25">
      <c r="A29" s="6" t="s">
        <v>113</v>
      </c>
      <c r="B29" s="2">
        <v>1.23</v>
      </c>
      <c r="C29" s="2">
        <v>2.6</v>
      </c>
      <c r="D29" s="15">
        <f t="shared" si="0"/>
        <v>0.21138211382113822</v>
      </c>
      <c r="E29" s="18"/>
    </row>
    <row r="30" spans="1:5" x14ac:dyDescent="0.25">
      <c r="A30" s="6" t="s">
        <v>114</v>
      </c>
      <c r="B30" s="2">
        <v>1.41</v>
      </c>
      <c r="C30" s="2">
        <v>2.0099999999999998</v>
      </c>
      <c r="D30" s="15">
        <f t="shared" si="0"/>
        <v>0.14255319148936169</v>
      </c>
      <c r="E30" s="18"/>
    </row>
    <row r="31" spans="1:5" x14ac:dyDescent="0.25">
      <c r="A31" s="6" t="s">
        <v>115</v>
      </c>
      <c r="B31" s="2">
        <v>1.23</v>
      </c>
      <c r="C31" s="2">
        <v>1.89</v>
      </c>
      <c r="D31" s="15">
        <f t="shared" si="0"/>
        <v>0.15365853658536585</v>
      </c>
      <c r="E31" s="18"/>
    </row>
    <row r="32" spans="1:5" x14ac:dyDescent="0.25">
      <c r="A32" s="6" t="s">
        <v>116</v>
      </c>
      <c r="B32" s="2">
        <v>1.06</v>
      </c>
      <c r="C32" s="2">
        <v>0.98</v>
      </c>
      <c r="D32" s="15">
        <f t="shared" si="0"/>
        <v>9.2452830188679253E-2</v>
      </c>
      <c r="E32" s="18" t="s">
        <v>81</v>
      </c>
    </row>
    <row r="33" spans="1:5" x14ac:dyDescent="0.25">
      <c r="A33" s="6" t="s">
        <v>117</v>
      </c>
      <c r="B33" s="2">
        <v>1.02</v>
      </c>
      <c r="C33" s="2">
        <v>2.4900000000000002</v>
      </c>
      <c r="D33" s="15">
        <f t="shared" si="0"/>
        <v>0.24411764705882358</v>
      </c>
      <c r="E33" s="18"/>
    </row>
    <row r="34" spans="1:5" x14ac:dyDescent="0.25">
      <c r="A34" s="6" t="s">
        <v>118</v>
      </c>
      <c r="B34" s="2">
        <v>1.1499999999999999</v>
      </c>
      <c r="C34" s="2">
        <v>3.77</v>
      </c>
      <c r="D34" s="15">
        <f t="shared" si="0"/>
        <v>0.32782608695652177</v>
      </c>
      <c r="E34" s="18"/>
    </row>
    <row r="35" spans="1:5" x14ac:dyDescent="0.25">
      <c r="A35" s="6" t="s">
        <v>119</v>
      </c>
      <c r="B35" s="2">
        <v>1.08</v>
      </c>
      <c r="C35" s="2">
        <v>8.0500000000000007</v>
      </c>
      <c r="D35" s="15">
        <f t="shared" si="0"/>
        <v>0.74537037037037046</v>
      </c>
      <c r="E35" s="18" t="s">
        <v>82</v>
      </c>
    </row>
    <row r="36" spans="1:5" x14ac:dyDescent="0.25">
      <c r="A36" s="6" t="s">
        <v>120</v>
      </c>
      <c r="B36" s="2">
        <v>1.36</v>
      </c>
      <c r="C36" s="2">
        <v>7.11</v>
      </c>
      <c r="D36" s="15">
        <f t="shared" si="0"/>
        <v>0.52279411764705885</v>
      </c>
      <c r="E36" s="18" t="s">
        <v>83</v>
      </c>
    </row>
    <row r="37" spans="1:5" x14ac:dyDescent="0.25">
      <c r="A37" s="6" t="s">
        <v>121</v>
      </c>
      <c r="B37" s="2">
        <v>1.23</v>
      </c>
      <c r="C37" s="2">
        <v>5.94</v>
      </c>
      <c r="D37" s="15">
        <f t="shared" si="0"/>
        <v>0.48292682926829267</v>
      </c>
      <c r="E37" s="18"/>
    </row>
    <row r="38" spans="1:5" x14ac:dyDescent="0.25">
      <c r="A38" s="6" t="s">
        <v>122</v>
      </c>
      <c r="B38" s="2">
        <v>1.17</v>
      </c>
      <c r="C38" s="2">
        <v>3.52</v>
      </c>
      <c r="D38" s="15">
        <f t="shared" si="0"/>
        <v>0.30085470085470084</v>
      </c>
      <c r="E38" s="18"/>
    </row>
    <row r="39" spans="1:5" x14ac:dyDescent="0.25">
      <c r="A39" s="6" t="s">
        <v>123</v>
      </c>
      <c r="B39" s="2">
        <v>1.31</v>
      </c>
      <c r="C39" s="2">
        <v>4.18</v>
      </c>
      <c r="D39" s="15">
        <f t="shared" si="0"/>
        <v>0.31908396946564882</v>
      </c>
      <c r="E39" s="18"/>
    </row>
    <row r="40" spans="1:5" x14ac:dyDescent="0.25">
      <c r="A40" s="6" t="s">
        <v>124</v>
      </c>
      <c r="B40" s="2">
        <v>1.4</v>
      </c>
      <c r="C40" s="2">
        <v>3.67</v>
      </c>
      <c r="D40" s="15">
        <f t="shared" si="0"/>
        <v>0.26214285714285712</v>
      </c>
      <c r="E40" s="18"/>
    </row>
    <row r="41" spans="1:5" x14ac:dyDescent="0.25">
      <c r="A41" s="6" t="s">
        <v>125</v>
      </c>
      <c r="B41" s="2">
        <v>1</v>
      </c>
      <c r="C41" s="2">
        <v>3.33</v>
      </c>
      <c r="D41" s="15">
        <f t="shared" si="0"/>
        <v>0.33300000000000002</v>
      </c>
      <c r="E41" s="18"/>
    </row>
    <row r="42" spans="1:5" x14ac:dyDescent="0.25">
      <c r="A42" s="6" t="s">
        <v>126</v>
      </c>
      <c r="B42" s="2">
        <v>1.26</v>
      </c>
      <c r="C42" s="2">
        <v>2.06</v>
      </c>
      <c r="D42" s="15">
        <f t="shared" si="0"/>
        <v>0.16349206349206349</v>
      </c>
      <c r="E42" s="18"/>
    </row>
    <row r="43" spans="1:5" x14ac:dyDescent="0.25">
      <c r="A43" s="6" t="s">
        <v>127</v>
      </c>
      <c r="B43" s="2">
        <v>1.33</v>
      </c>
      <c r="C43" s="2">
        <v>2.38</v>
      </c>
      <c r="D43" s="15">
        <f t="shared" si="0"/>
        <v>0.17894736842105263</v>
      </c>
      <c r="E43" s="18"/>
    </row>
    <row r="44" spans="1:5" x14ac:dyDescent="0.25">
      <c r="A44" s="6" t="s">
        <v>128</v>
      </c>
      <c r="B44" s="2">
        <v>1.18</v>
      </c>
      <c r="C44" s="2">
        <v>1.86</v>
      </c>
      <c r="D44" s="15">
        <f t="shared" si="0"/>
        <v>0.15762711864406781</v>
      </c>
      <c r="E44" s="18"/>
    </row>
    <row r="45" spans="1:5" x14ac:dyDescent="0.25">
      <c r="A45" s="6" t="s">
        <v>129</v>
      </c>
      <c r="B45" s="2">
        <v>1.35</v>
      </c>
      <c r="C45" s="2">
        <v>2.66</v>
      </c>
      <c r="D45" s="15">
        <f t="shared" si="0"/>
        <v>0.19703703703703707</v>
      </c>
      <c r="E45" s="18"/>
    </row>
    <row r="46" spans="1:5" x14ac:dyDescent="0.25">
      <c r="A46" s="6" t="s">
        <v>130</v>
      </c>
      <c r="B46" s="2">
        <v>1.26</v>
      </c>
      <c r="C46" s="2">
        <v>2.77</v>
      </c>
      <c r="D46" s="15">
        <f t="shared" si="0"/>
        <v>0.21984126984126987</v>
      </c>
      <c r="E46" s="18"/>
    </row>
    <row r="47" spans="1:5" x14ac:dyDescent="0.25">
      <c r="A47" s="6" t="s">
        <v>131</v>
      </c>
      <c r="B47" s="2">
        <v>1.0900000000000001</v>
      </c>
      <c r="C47" s="2">
        <v>2.61</v>
      </c>
      <c r="D47" s="15">
        <f t="shared" si="0"/>
        <v>0.23944954128440366</v>
      </c>
      <c r="E47" s="18"/>
    </row>
    <row r="48" spans="1:5" x14ac:dyDescent="0.25">
      <c r="A48" s="6" t="s">
        <v>132</v>
      </c>
      <c r="B48" s="2">
        <v>1.1599999999999999</v>
      </c>
      <c r="C48" s="2">
        <v>2.4500000000000002</v>
      </c>
      <c r="D48" s="15">
        <f t="shared" si="0"/>
        <v>0.21120689655172417</v>
      </c>
      <c r="E48" s="18"/>
    </row>
    <row r="49" spans="1:5" x14ac:dyDescent="0.25">
      <c r="A49" s="6" t="s">
        <v>133</v>
      </c>
      <c r="B49" s="2">
        <v>1.23</v>
      </c>
      <c r="C49" s="2">
        <v>2.8</v>
      </c>
      <c r="D49" s="15">
        <f t="shared" si="0"/>
        <v>0.22764227642276422</v>
      </c>
      <c r="E49" s="18"/>
    </row>
    <row r="50" spans="1:5" x14ac:dyDescent="0.25">
      <c r="A50" s="6" t="s">
        <v>134</v>
      </c>
      <c r="B50" s="2">
        <v>1.1000000000000001</v>
      </c>
      <c r="C50" s="2">
        <v>3.09</v>
      </c>
      <c r="D50" s="15">
        <f t="shared" si="0"/>
        <v>0.28090909090909089</v>
      </c>
      <c r="E50" s="18"/>
    </row>
    <row r="51" spans="1:5" x14ac:dyDescent="0.25">
      <c r="A51" s="6" t="s">
        <v>136</v>
      </c>
      <c r="B51" s="2">
        <v>1.27</v>
      </c>
      <c r="C51" s="2">
        <v>1.27</v>
      </c>
      <c r="D51" s="15">
        <f t="shared" si="0"/>
        <v>0.1</v>
      </c>
      <c r="E51" s="18"/>
    </row>
    <row r="52" spans="1:5" x14ac:dyDescent="0.25">
      <c r="A52" s="6" t="s">
        <v>135</v>
      </c>
      <c r="B52" s="2">
        <v>1.1100000000000001</v>
      </c>
      <c r="C52" s="2">
        <v>2.95</v>
      </c>
      <c r="D52" s="15">
        <f t="shared" si="0"/>
        <v>0.26576576576576577</v>
      </c>
      <c r="E52" s="18"/>
    </row>
    <row r="53" spans="1:5" x14ac:dyDescent="0.25">
      <c r="A53" s="6" t="s">
        <v>137</v>
      </c>
      <c r="B53" s="2">
        <v>1.1000000000000001</v>
      </c>
      <c r="C53" s="2">
        <v>3.05</v>
      </c>
      <c r="D53" s="15">
        <f t="shared" si="0"/>
        <v>0.27727272727272728</v>
      </c>
      <c r="E53" s="18"/>
    </row>
    <row r="54" spans="1:5" x14ac:dyDescent="0.25">
      <c r="A54" s="6" t="s">
        <v>138</v>
      </c>
      <c r="B54" s="2">
        <v>1.1599999999999999</v>
      </c>
      <c r="C54" s="2">
        <v>3.29</v>
      </c>
      <c r="D54" s="15">
        <f t="shared" si="0"/>
        <v>0.28362068965517245</v>
      </c>
      <c r="E54" s="18"/>
    </row>
    <row r="55" spans="1:5" x14ac:dyDescent="0.25">
      <c r="A55" s="6" t="s">
        <v>139</v>
      </c>
      <c r="B55" s="2">
        <v>1.08</v>
      </c>
      <c r="C55" s="2">
        <v>1.61</v>
      </c>
      <c r="D55" s="15">
        <f t="shared" si="0"/>
        <v>0.14907407407407408</v>
      </c>
      <c r="E55" s="18"/>
    </row>
    <row r="56" spans="1:5" x14ac:dyDescent="0.25">
      <c r="A56" s="6" t="s">
        <v>140</v>
      </c>
      <c r="B56" s="2">
        <v>1.02</v>
      </c>
      <c r="C56" s="2">
        <v>2.23</v>
      </c>
      <c r="D56" s="15">
        <f t="shared" si="0"/>
        <v>0.21862745098039216</v>
      </c>
      <c r="E56" s="18"/>
    </row>
    <row r="57" spans="1:5" x14ac:dyDescent="0.25">
      <c r="A57" s="6" t="s">
        <v>141</v>
      </c>
      <c r="B57" s="2">
        <v>1.25</v>
      </c>
      <c r="C57" s="2">
        <v>2.78</v>
      </c>
      <c r="D57" s="15">
        <f t="shared" si="0"/>
        <v>0.22239999999999999</v>
      </c>
      <c r="E57" s="18"/>
    </row>
    <row r="58" spans="1:5" x14ac:dyDescent="0.25">
      <c r="A58" s="6" t="s">
        <v>142</v>
      </c>
      <c r="B58" s="2">
        <v>0.88</v>
      </c>
      <c r="C58" s="2">
        <v>2.33</v>
      </c>
      <c r="D58" s="15">
        <f t="shared" si="0"/>
        <v>0.26477272727272727</v>
      </c>
      <c r="E58" s="18"/>
    </row>
    <row r="59" spans="1:5" x14ac:dyDescent="0.25">
      <c r="A59" s="6" t="s">
        <v>143</v>
      </c>
      <c r="B59" s="2">
        <v>0.89</v>
      </c>
      <c r="C59" s="2">
        <v>2.48</v>
      </c>
      <c r="D59" s="15">
        <f t="shared" si="0"/>
        <v>0.27865168539325841</v>
      </c>
      <c r="E59" s="18"/>
    </row>
    <row r="60" spans="1:5" x14ac:dyDescent="0.25">
      <c r="A60" s="6" t="s">
        <v>144</v>
      </c>
      <c r="B60" s="2">
        <v>1.1599999999999999</v>
      </c>
      <c r="C60" s="2">
        <v>2.5299999999999998</v>
      </c>
      <c r="D60" s="15">
        <f t="shared" si="0"/>
        <v>0.21810344827586206</v>
      </c>
      <c r="E60" s="18"/>
    </row>
    <row r="61" spans="1:5" x14ac:dyDescent="0.25">
      <c r="A61" s="6" t="s">
        <v>145</v>
      </c>
      <c r="B61" s="2">
        <v>1.1200000000000001</v>
      </c>
      <c r="C61" s="2">
        <v>1.99</v>
      </c>
      <c r="D61" s="15">
        <f t="shared" si="0"/>
        <v>0.17767857142857144</v>
      </c>
      <c r="E61" s="18"/>
    </row>
    <row r="62" spans="1:5" x14ac:dyDescent="0.25">
      <c r="A62" s="6" t="s">
        <v>146</v>
      </c>
      <c r="B62" s="2">
        <v>1.1200000000000001</v>
      </c>
      <c r="C62" s="2">
        <v>2.6</v>
      </c>
      <c r="D62" s="15">
        <f t="shared" si="0"/>
        <v>0.23214285714285715</v>
      </c>
      <c r="E62" s="18"/>
    </row>
    <row r="63" spans="1:5" x14ac:dyDescent="0.25">
      <c r="A63" s="6" t="s">
        <v>147</v>
      </c>
      <c r="B63" s="2">
        <v>1.35</v>
      </c>
      <c r="C63" s="2">
        <v>6.81</v>
      </c>
      <c r="D63" s="15">
        <f t="shared" si="0"/>
        <v>0.50444444444444447</v>
      </c>
      <c r="E63" s="18" t="s">
        <v>83</v>
      </c>
    </row>
    <row r="64" spans="1:5" x14ac:dyDescent="0.25">
      <c r="A64" s="6" t="s">
        <v>148</v>
      </c>
      <c r="B64" s="2">
        <v>1.1000000000000001</v>
      </c>
      <c r="C64" s="2">
        <v>3.73</v>
      </c>
      <c r="D64" s="15">
        <f t="shared" si="0"/>
        <v>0.33909090909090905</v>
      </c>
      <c r="E64" s="18"/>
    </row>
    <row r="65" spans="1:5" x14ac:dyDescent="0.25">
      <c r="A65" s="6" t="s">
        <v>149</v>
      </c>
      <c r="B65" s="2">
        <v>1.26</v>
      </c>
      <c r="C65" s="2">
        <v>1.86</v>
      </c>
      <c r="D65" s="15">
        <f t="shared" si="0"/>
        <v>0.14761904761904762</v>
      </c>
      <c r="E65" s="18"/>
    </row>
    <row r="66" spans="1:5" x14ac:dyDescent="0.25">
      <c r="A66" s="6" t="s">
        <v>150</v>
      </c>
      <c r="B66" s="2">
        <v>1.26</v>
      </c>
      <c r="C66" s="2">
        <v>1.88</v>
      </c>
      <c r="D66" s="15">
        <f t="shared" ref="D66:D101" si="1">(C66/(B66*1000))*100</f>
        <v>0.1492063492063492</v>
      </c>
      <c r="E66" s="18"/>
    </row>
    <row r="67" spans="1:5" x14ac:dyDescent="0.25">
      <c r="A67" s="6" t="s">
        <v>151</v>
      </c>
      <c r="B67" s="2">
        <v>1</v>
      </c>
      <c r="C67" s="2">
        <v>2.113</v>
      </c>
      <c r="D67" s="15">
        <f t="shared" si="1"/>
        <v>0.21129999999999999</v>
      </c>
      <c r="E67" s="18"/>
    </row>
    <row r="68" spans="1:5" x14ac:dyDescent="0.25">
      <c r="A68" s="6" t="s">
        <v>152</v>
      </c>
      <c r="B68" s="2">
        <v>1.22</v>
      </c>
      <c r="C68" s="2">
        <v>2.63</v>
      </c>
      <c r="D68" s="15">
        <f t="shared" si="1"/>
        <v>0.21557377049180329</v>
      </c>
      <c r="E68" s="18"/>
    </row>
    <row r="69" spans="1:5" x14ac:dyDescent="0.25">
      <c r="A69" s="6" t="s">
        <v>153</v>
      </c>
      <c r="B69" s="2">
        <v>1.08</v>
      </c>
      <c r="C69" s="2">
        <v>2.08</v>
      </c>
      <c r="D69" s="15">
        <f t="shared" si="1"/>
        <v>0.19259259259259259</v>
      </c>
      <c r="E69" s="18"/>
    </row>
    <row r="70" spans="1:5" x14ac:dyDescent="0.25">
      <c r="A70" s="6" t="s">
        <v>154</v>
      </c>
      <c r="B70" s="2">
        <v>1.1599999999999999</v>
      </c>
      <c r="C70" s="2">
        <v>6.52</v>
      </c>
      <c r="D70" s="15">
        <f t="shared" si="1"/>
        <v>0.56206896551724139</v>
      </c>
      <c r="E70" s="18"/>
    </row>
    <row r="71" spans="1:5" x14ac:dyDescent="0.25">
      <c r="A71" s="6" t="s">
        <v>155</v>
      </c>
      <c r="B71" s="2">
        <v>1.07</v>
      </c>
      <c r="C71" s="2">
        <v>2.02</v>
      </c>
      <c r="D71" s="15">
        <f t="shared" si="1"/>
        <v>0.18878504672897198</v>
      </c>
      <c r="E71" s="18"/>
    </row>
    <row r="72" spans="1:5" x14ac:dyDescent="0.25">
      <c r="A72" s="6" t="s">
        <v>156</v>
      </c>
      <c r="B72" s="2">
        <v>0.94</v>
      </c>
      <c r="C72" s="2">
        <v>2.76</v>
      </c>
      <c r="D72" s="15">
        <f t="shared" si="1"/>
        <v>0.29361702127659572</v>
      </c>
      <c r="E72" s="18"/>
    </row>
    <row r="73" spans="1:5" x14ac:dyDescent="0.25">
      <c r="A73" s="6" t="s">
        <v>157</v>
      </c>
      <c r="B73" s="2">
        <v>1.23</v>
      </c>
      <c r="C73" s="2">
        <v>12.5</v>
      </c>
      <c r="D73" s="15">
        <f t="shared" si="1"/>
        <v>1.0162601626016259</v>
      </c>
      <c r="E73" s="18" t="s">
        <v>84</v>
      </c>
    </row>
    <row r="74" spans="1:5" x14ac:dyDescent="0.25">
      <c r="A74" s="6" t="s">
        <v>158</v>
      </c>
      <c r="B74" s="2">
        <v>1.18</v>
      </c>
      <c r="C74" s="2">
        <v>2.4300000000000002</v>
      </c>
      <c r="D74" s="15">
        <f t="shared" si="1"/>
        <v>0.20593220338983054</v>
      </c>
      <c r="E74" s="18"/>
    </row>
    <row r="75" spans="1:5" x14ac:dyDescent="0.25">
      <c r="A75" s="6" t="s">
        <v>159</v>
      </c>
      <c r="B75" s="2">
        <v>1.0900000000000001</v>
      </c>
      <c r="C75" s="2">
        <v>3.65</v>
      </c>
      <c r="D75" s="15">
        <f t="shared" si="1"/>
        <v>0.33486238532110091</v>
      </c>
      <c r="E75" s="18"/>
    </row>
    <row r="76" spans="1:5" x14ac:dyDescent="0.25">
      <c r="A76" s="6" t="s">
        <v>160</v>
      </c>
      <c r="B76" s="2">
        <v>1.36</v>
      </c>
      <c r="C76" s="2">
        <v>3.1</v>
      </c>
      <c r="D76" s="15">
        <f t="shared" si="1"/>
        <v>0.22794117647058823</v>
      </c>
      <c r="E76" s="18"/>
    </row>
    <row r="77" spans="1:5" x14ac:dyDescent="0.25">
      <c r="A77" s="6" t="s">
        <v>161</v>
      </c>
      <c r="B77" s="2">
        <v>1.45</v>
      </c>
      <c r="C77" s="2">
        <v>2.8</v>
      </c>
      <c r="D77" s="15">
        <f t="shared" si="1"/>
        <v>0.19310344827586204</v>
      </c>
      <c r="E77" s="18"/>
    </row>
    <row r="78" spans="1:5" x14ac:dyDescent="0.25">
      <c r="A78" s="6" t="s">
        <v>162</v>
      </c>
      <c r="B78" s="2">
        <v>1.25</v>
      </c>
      <c r="C78" s="2">
        <v>2.27</v>
      </c>
      <c r="D78" s="15">
        <f t="shared" si="1"/>
        <v>0.18159999999999998</v>
      </c>
      <c r="E78" s="18"/>
    </row>
    <row r="79" spans="1:5" x14ac:dyDescent="0.25">
      <c r="A79" s="6" t="s">
        <v>163</v>
      </c>
      <c r="B79" s="2">
        <v>1.37</v>
      </c>
      <c r="C79" s="2">
        <v>2.0099999999999998</v>
      </c>
      <c r="D79" s="15">
        <f t="shared" si="1"/>
        <v>0.14671532846715327</v>
      </c>
      <c r="E79" s="18"/>
    </row>
    <row r="80" spans="1:5" x14ac:dyDescent="0.25">
      <c r="A80" s="6" t="s">
        <v>164</v>
      </c>
      <c r="B80" s="2">
        <v>1.01</v>
      </c>
      <c r="C80" s="2">
        <v>2.0699999999999998</v>
      </c>
      <c r="D80" s="15">
        <f t="shared" si="1"/>
        <v>0.20495049504950491</v>
      </c>
      <c r="E80" s="18"/>
    </row>
    <row r="81" spans="1:5" x14ac:dyDescent="0.25">
      <c r="A81" s="6" t="s">
        <v>165</v>
      </c>
      <c r="B81" s="2">
        <v>1.22</v>
      </c>
      <c r="C81" s="2">
        <v>3.17</v>
      </c>
      <c r="D81" s="15">
        <f t="shared" si="1"/>
        <v>0.25983606557377048</v>
      </c>
      <c r="E81" s="18" t="s">
        <v>81</v>
      </c>
    </row>
    <row r="82" spans="1:5" x14ac:dyDescent="0.25">
      <c r="A82" s="6" t="s">
        <v>166</v>
      </c>
      <c r="B82" s="2">
        <v>1.19</v>
      </c>
      <c r="C82" s="2">
        <v>2.33</v>
      </c>
      <c r="D82" s="15">
        <f t="shared" si="1"/>
        <v>0.19579831932773106</v>
      </c>
      <c r="E82" s="18"/>
    </row>
    <row r="83" spans="1:5" x14ac:dyDescent="0.25">
      <c r="A83" s="6" t="s">
        <v>167</v>
      </c>
      <c r="B83" s="2">
        <v>1.1599999999999999</v>
      </c>
      <c r="C83" s="2">
        <v>2.95</v>
      </c>
      <c r="D83" s="15">
        <f t="shared" si="1"/>
        <v>0.25431034482758624</v>
      </c>
      <c r="E83" s="18"/>
    </row>
    <row r="84" spans="1:5" x14ac:dyDescent="0.25">
      <c r="A84" s="6" t="s">
        <v>168</v>
      </c>
      <c r="B84" s="2">
        <v>1.27</v>
      </c>
      <c r="C84" s="2">
        <v>2.8</v>
      </c>
      <c r="D84" s="15">
        <f t="shared" si="1"/>
        <v>0.22047244094488189</v>
      </c>
      <c r="E84" s="18"/>
    </row>
    <row r="85" spans="1:5" x14ac:dyDescent="0.25">
      <c r="A85" s="6" t="s">
        <v>169</v>
      </c>
      <c r="B85" s="2">
        <v>1.45</v>
      </c>
      <c r="C85" s="2">
        <v>2.8</v>
      </c>
      <c r="D85" s="15">
        <f t="shared" si="1"/>
        <v>0.19310344827586204</v>
      </c>
      <c r="E85" s="18"/>
    </row>
    <row r="86" spans="1:5" x14ac:dyDescent="0.25">
      <c r="A86" s="6" t="s">
        <v>170</v>
      </c>
      <c r="B86" s="2">
        <v>1.36</v>
      </c>
      <c r="C86" s="2">
        <v>3.2</v>
      </c>
      <c r="D86" s="15">
        <f t="shared" si="1"/>
        <v>0.23529411764705885</v>
      </c>
      <c r="E86" s="18"/>
    </row>
    <row r="87" spans="1:5" x14ac:dyDescent="0.25">
      <c r="A87" s="6" t="s">
        <v>171</v>
      </c>
      <c r="B87" s="2">
        <v>1.05</v>
      </c>
      <c r="C87" s="2">
        <v>1.78</v>
      </c>
      <c r="D87" s="15">
        <f t="shared" si="1"/>
        <v>0.16952380952380955</v>
      </c>
      <c r="E87" s="18"/>
    </row>
    <row r="88" spans="1:5" x14ac:dyDescent="0.25">
      <c r="A88" s="6" t="s">
        <v>172</v>
      </c>
      <c r="B88" s="2">
        <v>1.17</v>
      </c>
      <c r="C88" s="2">
        <v>3.33</v>
      </c>
      <c r="D88" s="15">
        <f t="shared" si="1"/>
        <v>0.28461538461538466</v>
      </c>
      <c r="E88" s="18"/>
    </row>
    <row r="89" spans="1:5" x14ac:dyDescent="0.25">
      <c r="A89" s="6" t="s">
        <v>173</v>
      </c>
      <c r="B89" s="2">
        <v>1.1499999999999999</v>
      </c>
      <c r="C89" s="2">
        <v>5.39</v>
      </c>
      <c r="D89" s="15">
        <f t="shared" si="1"/>
        <v>0.46869565217391301</v>
      </c>
      <c r="E89" s="18"/>
    </row>
    <row r="90" spans="1:5" x14ac:dyDescent="0.25">
      <c r="A90" s="6" t="s">
        <v>174</v>
      </c>
      <c r="B90" s="2">
        <v>1.07</v>
      </c>
      <c r="C90" s="2">
        <v>6.02</v>
      </c>
      <c r="D90" s="15">
        <f t="shared" si="1"/>
        <v>0.56261682242990652</v>
      </c>
      <c r="E90" s="18"/>
    </row>
    <row r="91" spans="1:5" x14ac:dyDescent="0.25">
      <c r="A91" s="6" t="s">
        <v>175</v>
      </c>
      <c r="B91" s="2">
        <v>1.1000000000000001</v>
      </c>
      <c r="C91" s="2">
        <v>1.99</v>
      </c>
      <c r="D91" s="15">
        <f t="shared" si="1"/>
        <v>0.18090909090909091</v>
      </c>
      <c r="E91" s="18"/>
    </row>
    <row r="92" spans="1:5" x14ac:dyDescent="0.25">
      <c r="A92" s="6" t="s">
        <v>176</v>
      </c>
      <c r="B92" s="2">
        <v>1.18</v>
      </c>
      <c r="C92" s="2">
        <v>4.32</v>
      </c>
      <c r="D92" s="15">
        <f t="shared" si="1"/>
        <v>0.36610169491525424</v>
      </c>
      <c r="E92" s="18"/>
    </row>
    <row r="93" spans="1:5" x14ac:dyDescent="0.25">
      <c r="A93" s="6" t="s">
        <v>177</v>
      </c>
      <c r="B93" s="2">
        <v>1.03</v>
      </c>
      <c r="C93" s="2">
        <v>1.9</v>
      </c>
      <c r="D93" s="15">
        <f t="shared" si="1"/>
        <v>0.1844660194174757</v>
      </c>
      <c r="E93" s="18"/>
    </row>
    <row r="94" spans="1:5" x14ac:dyDescent="0.25">
      <c r="A94" s="6" t="s">
        <v>178</v>
      </c>
      <c r="B94" s="2">
        <v>1.3</v>
      </c>
      <c r="C94" s="2">
        <v>9.2100000000000009</v>
      </c>
      <c r="D94" s="15">
        <f t="shared" si="1"/>
        <v>0.70846153846153859</v>
      </c>
      <c r="E94" s="18" t="s">
        <v>82</v>
      </c>
    </row>
    <row r="95" spans="1:5" x14ac:dyDescent="0.25">
      <c r="A95" s="6" t="s">
        <v>179</v>
      </c>
      <c r="B95" s="2">
        <v>1.21</v>
      </c>
      <c r="C95" s="2">
        <v>9.1300000000000008</v>
      </c>
      <c r="D95" s="15">
        <f t="shared" si="1"/>
        <v>0.75454545454545463</v>
      </c>
      <c r="E95" s="18" t="s">
        <v>82</v>
      </c>
    </row>
    <row r="96" spans="1:5" x14ac:dyDescent="0.25">
      <c r="A96" s="6" t="s">
        <v>180</v>
      </c>
      <c r="B96" s="2">
        <v>1.2</v>
      </c>
      <c r="C96" s="2">
        <v>4.3099999999999996</v>
      </c>
      <c r="D96" s="15">
        <f t="shared" si="1"/>
        <v>0.35916666666666663</v>
      </c>
      <c r="E96" s="18"/>
    </row>
    <row r="97" spans="1:5" x14ac:dyDescent="0.25">
      <c r="A97" s="6" t="s">
        <v>181</v>
      </c>
      <c r="B97" s="2">
        <v>1.4</v>
      </c>
      <c r="C97" s="2">
        <v>3.51</v>
      </c>
      <c r="D97" s="15">
        <f t="shared" si="1"/>
        <v>0.25071428571428572</v>
      </c>
      <c r="E97" s="18"/>
    </row>
    <row r="98" spans="1:5" x14ac:dyDescent="0.25">
      <c r="A98" s="6" t="s">
        <v>182</v>
      </c>
      <c r="B98" s="2">
        <v>0.98</v>
      </c>
      <c r="C98" s="2">
        <v>2.21</v>
      </c>
      <c r="D98" s="15">
        <f t="shared" si="1"/>
        <v>0.22551020408163266</v>
      </c>
      <c r="E98" s="18"/>
    </row>
    <row r="99" spans="1:5" x14ac:dyDescent="0.25">
      <c r="A99" s="6" t="s">
        <v>183</v>
      </c>
      <c r="B99" s="2">
        <v>1.17</v>
      </c>
      <c r="C99" s="2">
        <v>2.16</v>
      </c>
      <c r="D99" s="15">
        <f t="shared" si="1"/>
        <v>0.18461538461538463</v>
      </c>
      <c r="E99" s="18"/>
    </row>
    <row r="100" spans="1:5" x14ac:dyDescent="0.25">
      <c r="A100" s="6" t="s">
        <v>184</v>
      </c>
      <c r="B100" s="2">
        <v>1.32</v>
      </c>
      <c r="C100" s="2">
        <v>2.19</v>
      </c>
      <c r="D100" s="15">
        <f t="shared" si="1"/>
        <v>0.16590909090909092</v>
      </c>
      <c r="E100" s="19"/>
    </row>
    <row r="101" spans="1:5" x14ac:dyDescent="0.25">
      <c r="A101" s="6" t="s">
        <v>185</v>
      </c>
      <c r="B101" s="2">
        <v>1.44</v>
      </c>
      <c r="C101" s="2">
        <v>3.21</v>
      </c>
      <c r="D101" s="15">
        <f t="shared" si="1"/>
        <v>0.22291666666666665</v>
      </c>
      <c r="E101" s="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0"/>
  <sheetViews>
    <sheetView workbookViewId="0">
      <selection activeCell="F15" sqref="F15"/>
    </sheetView>
  </sheetViews>
  <sheetFormatPr defaultRowHeight="15" x14ac:dyDescent="0.25"/>
  <cols>
    <col min="1" max="1" width="29.28515625" customWidth="1"/>
    <col min="2" max="2" width="11.7109375" customWidth="1"/>
    <col min="3" max="3" width="10.140625" customWidth="1"/>
    <col min="4" max="4" width="10.28515625" customWidth="1"/>
    <col min="5" max="5" width="15.85546875" customWidth="1"/>
  </cols>
  <sheetData>
    <row r="2" spans="1:12" x14ac:dyDescent="0.25">
      <c r="B2" s="3" t="s">
        <v>11</v>
      </c>
      <c r="C2" s="3" t="s">
        <v>0</v>
      </c>
      <c r="D2" s="3" t="s">
        <v>1</v>
      </c>
      <c r="E2" s="3" t="s">
        <v>2</v>
      </c>
    </row>
    <row r="3" spans="1:12" x14ac:dyDescent="0.25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25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25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25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25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25">
      <c r="A8" t="s">
        <v>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25">
      <c r="A9" t="s">
        <v>9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25">
      <c r="J15" s="5" t="s">
        <v>13</v>
      </c>
      <c r="K15" s="5"/>
      <c r="L15" s="5"/>
    </row>
    <row r="20" spans="1:5" x14ac:dyDescent="0.25">
      <c r="A20" s="3" t="s">
        <v>10</v>
      </c>
      <c r="B20" s="3" t="s">
        <v>11</v>
      </c>
      <c r="C20" s="3" t="s">
        <v>9</v>
      </c>
      <c r="D20" s="3" t="s">
        <v>0</v>
      </c>
      <c r="E20" s="3" t="s">
        <v>39</v>
      </c>
    </row>
    <row r="21" spans="1:5" x14ac:dyDescent="0.25">
      <c r="A21" s="6" t="s">
        <v>86</v>
      </c>
      <c r="B21" s="1">
        <v>0.31</v>
      </c>
      <c r="C21" s="1">
        <v>0.03</v>
      </c>
      <c r="D21" s="1">
        <f t="shared" ref="D21:D52" si="1">(B21-C21)</f>
        <v>0.28000000000000003</v>
      </c>
      <c r="E21" s="4">
        <f t="shared" ref="E21:E52" si="2">(11.04*D21*D21)+(11.948*D21)+(1.5134)</f>
        <v>5.7243760000000004</v>
      </c>
    </row>
    <row r="22" spans="1:5" x14ac:dyDescent="0.25">
      <c r="A22" s="6" t="s">
        <v>87</v>
      </c>
      <c r="B22" s="1">
        <v>0.18</v>
      </c>
      <c r="C22" s="1">
        <v>0.03</v>
      </c>
      <c r="D22" s="1">
        <f t="shared" si="1"/>
        <v>0.15</v>
      </c>
      <c r="E22" s="4">
        <f t="shared" si="2"/>
        <v>3.5540000000000003</v>
      </c>
    </row>
    <row r="23" spans="1:5" x14ac:dyDescent="0.25">
      <c r="A23" s="6" t="s">
        <v>88</v>
      </c>
      <c r="B23" s="1">
        <v>0.27</v>
      </c>
      <c r="C23" s="1">
        <v>0.03</v>
      </c>
      <c r="D23" s="1">
        <f t="shared" si="1"/>
        <v>0.24000000000000002</v>
      </c>
      <c r="E23" s="4">
        <f t="shared" si="2"/>
        <v>5.0168240000000006</v>
      </c>
    </row>
    <row r="24" spans="1:5" x14ac:dyDescent="0.25">
      <c r="A24" s="6" t="s">
        <v>89</v>
      </c>
      <c r="B24" s="1">
        <v>0.23</v>
      </c>
      <c r="C24" s="1">
        <v>0.03</v>
      </c>
      <c r="D24" s="1">
        <f t="shared" si="1"/>
        <v>0.2</v>
      </c>
      <c r="E24" s="4">
        <f t="shared" si="2"/>
        <v>4.3445999999999998</v>
      </c>
    </row>
    <row r="25" spans="1:5" x14ac:dyDescent="0.25">
      <c r="A25" s="6" t="s">
        <v>90</v>
      </c>
      <c r="B25" s="1">
        <v>0.19</v>
      </c>
      <c r="C25" s="1">
        <v>0.03</v>
      </c>
      <c r="D25" s="1">
        <f t="shared" si="1"/>
        <v>0.16</v>
      </c>
      <c r="E25" s="4">
        <f t="shared" si="2"/>
        <v>3.7077039999999997</v>
      </c>
    </row>
    <row r="26" spans="1:5" x14ac:dyDescent="0.25">
      <c r="A26" s="6" t="s">
        <v>91</v>
      </c>
      <c r="B26" s="1">
        <v>0.33</v>
      </c>
      <c r="C26" s="1">
        <v>0.03</v>
      </c>
      <c r="D26" s="1">
        <f t="shared" si="1"/>
        <v>0.30000000000000004</v>
      </c>
      <c r="E26" s="4">
        <f t="shared" si="2"/>
        <v>6.091400000000001</v>
      </c>
    </row>
    <row r="27" spans="1:5" x14ac:dyDescent="0.25">
      <c r="A27" s="6" t="s">
        <v>92</v>
      </c>
      <c r="B27" s="1">
        <v>0.24</v>
      </c>
      <c r="C27" s="1">
        <v>0.03</v>
      </c>
      <c r="D27" s="1">
        <f t="shared" si="1"/>
        <v>0.21</v>
      </c>
      <c r="E27" s="4">
        <f t="shared" si="2"/>
        <v>4.5093439999999996</v>
      </c>
    </row>
    <row r="28" spans="1:5" x14ac:dyDescent="0.25">
      <c r="A28" s="6" t="s">
        <v>93</v>
      </c>
      <c r="B28" s="1">
        <v>0.12</v>
      </c>
      <c r="C28" s="1">
        <v>0.03</v>
      </c>
      <c r="D28" s="1">
        <f t="shared" si="1"/>
        <v>0.09</v>
      </c>
      <c r="E28" s="4">
        <f t="shared" si="2"/>
        <v>2.6781440000000001</v>
      </c>
    </row>
    <row r="29" spans="1:5" x14ac:dyDescent="0.25">
      <c r="A29" s="6" t="s">
        <v>94</v>
      </c>
      <c r="B29" s="1">
        <v>0.18</v>
      </c>
      <c r="C29" s="1">
        <v>0.03</v>
      </c>
      <c r="D29" s="1">
        <f t="shared" si="1"/>
        <v>0.15</v>
      </c>
      <c r="E29" s="4">
        <f t="shared" si="2"/>
        <v>3.5540000000000003</v>
      </c>
    </row>
    <row r="30" spans="1:5" x14ac:dyDescent="0.25">
      <c r="A30" s="6" t="s">
        <v>95</v>
      </c>
      <c r="B30" s="1">
        <v>0.14000000000000001</v>
      </c>
      <c r="C30" s="1">
        <v>0.03</v>
      </c>
      <c r="D30" s="1">
        <f t="shared" si="1"/>
        <v>0.11000000000000001</v>
      </c>
      <c r="E30" s="4">
        <f t="shared" si="2"/>
        <v>2.9612639999999999</v>
      </c>
    </row>
    <row r="31" spans="1:5" x14ac:dyDescent="0.25">
      <c r="A31" s="6" t="s">
        <v>96</v>
      </c>
      <c r="B31" s="1">
        <v>0.11</v>
      </c>
      <c r="C31" s="1">
        <v>0.03</v>
      </c>
      <c r="D31" s="1">
        <f t="shared" si="1"/>
        <v>0.08</v>
      </c>
      <c r="E31" s="4">
        <f t="shared" si="2"/>
        <v>2.5398960000000002</v>
      </c>
    </row>
    <row r="32" spans="1:5" x14ac:dyDescent="0.25">
      <c r="A32" s="6" t="s">
        <v>97</v>
      </c>
      <c r="B32" s="1">
        <v>0.11</v>
      </c>
      <c r="C32" s="1">
        <v>0.03</v>
      </c>
      <c r="D32" s="1">
        <f t="shared" si="1"/>
        <v>0.08</v>
      </c>
      <c r="E32" s="4">
        <f t="shared" si="2"/>
        <v>2.5398960000000002</v>
      </c>
    </row>
    <row r="33" spans="1:5" x14ac:dyDescent="0.25">
      <c r="A33" s="6" t="s">
        <v>98</v>
      </c>
      <c r="B33" s="1">
        <v>0.21</v>
      </c>
      <c r="C33" s="1">
        <v>0.03</v>
      </c>
      <c r="D33" s="1">
        <f t="shared" si="1"/>
        <v>0.18</v>
      </c>
      <c r="E33" s="4">
        <f t="shared" si="2"/>
        <v>4.0217359999999998</v>
      </c>
    </row>
    <row r="34" spans="1:5" x14ac:dyDescent="0.25">
      <c r="A34" s="6" t="s">
        <v>99</v>
      </c>
      <c r="B34" s="1">
        <v>0.36</v>
      </c>
      <c r="C34" s="1">
        <v>0.03</v>
      </c>
      <c r="D34" s="1">
        <f t="shared" si="1"/>
        <v>0.32999999999999996</v>
      </c>
      <c r="E34" s="4">
        <f t="shared" si="2"/>
        <v>6.6584959999999986</v>
      </c>
    </row>
    <row r="35" spans="1:5" x14ac:dyDescent="0.25">
      <c r="A35" s="6" t="s">
        <v>100</v>
      </c>
      <c r="B35" s="1">
        <v>0.3</v>
      </c>
      <c r="C35" s="1">
        <v>0.03</v>
      </c>
      <c r="D35" s="1">
        <f t="shared" si="1"/>
        <v>0.27</v>
      </c>
      <c r="E35" s="4">
        <f t="shared" si="2"/>
        <v>5.5441760000000002</v>
      </c>
    </row>
    <row r="36" spans="1:5" x14ac:dyDescent="0.25">
      <c r="A36" s="6" t="s">
        <v>101</v>
      </c>
      <c r="B36" s="1">
        <v>1.8</v>
      </c>
      <c r="C36" s="1">
        <v>0.03</v>
      </c>
      <c r="D36" s="1">
        <f t="shared" si="1"/>
        <v>1.77</v>
      </c>
      <c r="E36" s="4">
        <f t="shared" si="2"/>
        <v>57.248575999999993</v>
      </c>
    </row>
    <row r="37" spans="1:5" x14ac:dyDescent="0.25">
      <c r="A37" s="6" t="s">
        <v>102</v>
      </c>
      <c r="B37" s="1">
        <v>0.23</v>
      </c>
      <c r="C37" s="1">
        <v>0.03</v>
      </c>
      <c r="D37" s="1">
        <f t="shared" si="1"/>
        <v>0.2</v>
      </c>
      <c r="E37" s="4">
        <f t="shared" si="2"/>
        <v>4.3445999999999998</v>
      </c>
    </row>
    <row r="38" spans="1:5" x14ac:dyDescent="0.25">
      <c r="A38" s="6" t="s">
        <v>103</v>
      </c>
      <c r="B38" s="1">
        <v>0.35</v>
      </c>
      <c r="C38" s="1">
        <v>0.03</v>
      </c>
      <c r="D38" s="1">
        <f t="shared" si="1"/>
        <v>0.31999999999999995</v>
      </c>
      <c r="E38" s="4">
        <f t="shared" si="2"/>
        <v>6.467255999999999</v>
      </c>
    </row>
    <row r="39" spans="1:5" x14ac:dyDescent="0.25">
      <c r="A39" s="6" t="s">
        <v>104</v>
      </c>
      <c r="B39" s="1">
        <v>1.49</v>
      </c>
      <c r="C39" s="1">
        <v>0.03</v>
      </c>
      <c r="D39" s="1">
        <f t="shared" si="1"/>
        <v>1.46</v>
      </c>
      <c r="E39" s="4">
        <f t="shared" si="2"/>
        <v>42.490343999999993</v>
      </c>
    </row>
    <row r="40" spans="1:5" x14ac:dyDescent="0.25">
      <c r="A40" s="6" t="s">
        <v>105</v>
      </c>
      <c r="B40" s="1">
        <v>0.18</v>
      </c>
      <c r="C40" s="1">
        <v>0.03</v>
      </c>
      <c r="D40" s="1">
        <f t="shared" si="1"/>
        <v>0.15</v>
      </c>
      <c r="E40" s="4">
        <f t="shared" si="2"/>
        <v>3.5540000000000003</v>
      </c>
    </row>
    <row r="41" spans="1:5" x14ac:dyDescent="0.25">
      <c r="A41" s="6" t="s">
        <v>106</v>
      </c>
      <c r="B41" s="1">
        <v>0.12</v>
      </c>
      <c r="C41" s="1">
        <v>0.03</v>
      </c>
      <c r="D41" s="1">
        <f t="shared" si="1"/>
        <v>0.09</v>
      </c>
      <c r="E41" s="4">
        <f t="shared" si="2"/>
        <v>2.6781440000000001</v>
      </c>
    </row>
    <row r="42" spans="1:5" x14ac:dyDescent="0.25">
      <c r="A42" s="6" t="s">
        <v>107</v>
      </c>
      <c r="B42" s="1">
        <v>0.1</v>
      </c>
      <c r="C42" s="1">
        <v>0.03</v>
      </c>
      <c r="D42" s="1">
        <f t="shared" si="1"/>
        <v>7.0000000000000007E-2</v>
      </c>
      <c r="E42" s="4">
        <f t="shared" si="2"/>
        <v>2.4038560000000002</v>
      </c>
    </row>
    <row r="43" spans="1:5" x14ac:dyDescent="0.25">
      <c r="A43" s="6" t="s">
        <v>108</v>
      </c>
      <c r="B43" s="1">
        <v>0.16</v>
      </c>
      <c r="C43" s="1">
        <v>0.03</v>
      </c>
      <c r="D43" s="1">
        <f t="shared" si="1"/>
        <v>0.13</v>
      </c>
      <c r="E43" s="4">
        <f t="shared" si="2"/>
        <v>3.2532160000000001</v>
      </c>
    </row>
    <row r="44" spans="1:5" x14ac:dyDescent="0.25">
      <c r="A44" s="6" t="s">
        <v>109</v>
      </c>
      <c r="B44" s="1">
        <v>0.21</v>
      </c>
      <c r="C44" s="1">
        <v>0.03</v>
      </c>
      <c r="D44" s="1">
        <f t="shared" si="1"/>
        <v>0.18</v>
      </c>
      <c r="E44" s="4">
        <f t="shared" si="2"/>
        <v>4.0217359999999998</v>
      </c>
    </row>
    <row r="45" spans="1:5" x14ac:dyDescent="0.25">
      <c r="A45" s="6" t="s">
        <v>110</v>
      </c>
      <c r="B45" s="1">
        <v>0.11</v>
      </c>
      <c r="C45" s="1">
        <v>0.03</v>
      </c>
      <c r="D45" s="1">
        <f t="shared" si="1"/>
        <v>0.08</v>
      </c>
      <c r="E45" s="4">
        <f t="shared" si="2"/>
        <v>2.5398960000000002</v>
      </c>
    </row>
    <row r="46" spans="1:5" x14ac:dyDescent="0.25">
      <c r="A46" s="6" t="s">
        <v>111</v>
      </c>
      <c r="B46" s="1">
        <v>0.11</v>
      </c>
      <c r="C46" s="1">
        <v>0.03</v>
      </c>
      <c r="D46" s="1">
        <f t="shared" si="1"/>
        <v>0.08</v>
      </c>
      <c r="E46" s="4">
        <f t="shared" si="2"/>
        <v>2.5398960000000002</v>
      </c>
    </row>
    <row r="47" spans="1:5" x14ac:dyDescent="0.25">
      <c r="A47" s="6" t="s">
        <v>112</v>
      </c>
      <c r="B47" s="1">
        <v>0.11</v>
      </c>
      <c r="C47" s="1">
        <v>0.03</v>
      </c>
      <c r="D47" s="1">
        <f t="shared" si="1"/>
        <v>0.08</v>
      </c>
      <c r="E47" s="4">
        <f t="shared" si="2"/>
        <v>2.5398960000000002</v>
      </c>
    </row>
    <row r="48" spans="1:5" x14ac:dyDescent="0.25">
      <c r="A48" s="6" t="s">
        <v>113</v>
      </c>
      <c r="B48" s="1">
        <v>0.23</v>
      </c>
      <c r="C48" s="1">
        <v>0.03</v>
      </c>
      <c r="D48" s="1">
        <f t="shared" si="1"/>
        <v>0.2</v>
      </c>
      <c r="E48" s="4">
        <f t="shared" si="2"/>
        <v>4.3445999999999998</v>
      </c>
    </row>
    <row r="49" spans="1:5" x14ac:dyDescent="0.25">
      <c r="A49" s="6" t="s">
        <v>114</v>
      </c>
      <c r="B49" s="1">
        <v>0.26</v>
      </c>
      <c r="C49" s="1">
        <v>0.03</v>
      </c>
      <c r="D49" s="1">
        <f t="shared" si="1"/>
        <v>0.23</v>
      </c>
      <c r="E49" s="4">
        <f t="shared" si="2"/>
        <v>4.8454560000000004</v>
      </c>
    </row>
    <row r="50" spans="1:5" x14ac:dyDescent="0.25">
      <c r="A50" s="6" t="s">
        <v>115</v>
      </c>
      <c r="B50" s="1">
        <v>0.65</v>
      </c>
      <c r="C50" s="1">
        <v>0.03</v>
      </c>
      <c r="D50" s="1">
        <f t="shared" si="1"/>
        <v>0.62</v>
      </c>
      <c r="E50" s="4">
        <f t="shared" si="2"/>
        <v>13.164936000000001</v>
      </c>
    </row>
    <row r="51" spans="1:5" x14ac:dyDescent="0.25">
      <c r="A51" s="6" t="s">
        <v>116</v>
      </c>
      <c r="B51" s="1">
        <v>0.51</v>
      </c>
      <c r="C51" s="1">
        <v>0.03</v>
      </c>
      <c r="D51" s="1">
        <f t="shared" si="1"/>
        <v>0.48</v>
      </c>
      <c r="E51" s="4">
        <f t="shared" si="2"/>
        <v>9.7920560000000005</v>
      </c>
    </row>
    <row r="52" spans="1:5" x14ac:dyDescent="0.25">
      <c r="A52" s="6" t="s">
        <v>117</v>
      </c>
      <c r="B52" s="1">
        <v>0.14000000000000001</v>
      </c>
      <c r="C52" s="1">
        <v>0.03</v>
      </c>
      <c r="D52" s="1">
        <f t="shared" si="1"/>
        <v>0.11000000000000001</v>
      </c>
      <c r="E52" s="4">
        <f t="shared" si="2"/>
        <v>2.9612639999999999</v>
      </c>
    </row>
    <row r="53" spans="1:5" x14ac:dyDescent="0.25">
      <c r="A53" s="6" t="s">
        <v>118</v>
      </c>
      <c r="B53" s="1">
        <v>0.19</v>
      </c>
      <c r="C53" s="1">
        <v>0.03</v>
      </c>
      <c r="D53" s="1">
        <f t="shared" ref="D53:D68" si="3">(B54-C53)</f>
        <v>0.11000000000000001</v>
      </c>
      <c r="E53" s="4">
        <f t="shared" ref="E53:E84" si="4">(11.04*D53*D53)+(11.948*D53)+(1.5134)</f>
        <v>2.9612639999999999</v>
      </c>
    </row>
    <row r="54" spans="1:5" x14ac:dyDescent="0.25">
      <c r="A54" s="6" t="s">
        <v>119</v>
      </c>
      <c r="B54" s="1">
        <v>0.14000000000000001</v>
      </c>
      <c r="C54" s="1">
        <v>0.03</v>
      </c>
      <c r="D54" s="1">
        <f t="shared" si="3"/>
        <v>0.13</v>
      </c>
      <c r="E54" s="4">
        <f t="shared" si="4"/>
        <v>3.2532160000000001</v>
      </c>
    </row>
    <row r="55" spans="1:5" x14ac:dyDescent="0.25">
      <c r="A55" s="6" t="s">
        <v>120</v>
      </c>
      <c r="B55" s="1">
        <v>0.16</v>
      </c>
      <c r="C55" s="1">
        <v>0.03</v>
      </c>
      <c r="D55" s="1">
        <f t="shared" si="3"/>
        <v>0.24000000000000002</v>
      </c>
      <c r="E55" s="4">
        <f t="shared" si="4"/>
        <v>5.0168240000000006</v>
      </c>
    </row>
    <row r="56" spans="1:5" x14ac:dyDescent="0.25">
      <c r="A56" s="6" t="s">
        <v>121</v>
      </c>
      <c r="B56" s="1">
        <v>0.27</v>
      </c>
      <c r="C56" s="1">
        <v>0.03</v>
      </c>
      <c r="D56" s="1">
        <f t="shared" si="3"/>
        <v>0.12</v>
      </c>
      <c r="E56" s="4">
        <f t="shared" si="4"/>
        <v>3.1061360000000002</v>
      </c>
    </row>
    <row r="57" spans="1:5" x14ac:dyDescent="0.25">
      <c r="A57" s="6" t="s">
        <v>122</v>
      </c>
      <c r="B57" s="1">
        <v>0.15</v>
      </c>
      <c r="C57" s="1">
        <v>0.03</v>
      </c>
      <c r="D57" s="1">
        <f t="shared" si="3"/>
        <v>0.24000000000000002</v>
      </c>
      <c r="E57" s="4">
        <f t="shared" si="4"/>
        <v>5.0168240000000006</v>
      </c>
    </row>
    <row r="58" spans="1:5" x14ac:dyDescent="0.25">
      <c r="A58" s="6" t="s">
        <v>123</v>
      </c>
      <c r="B58" s="1">
        <v>0.27</v>
      </c>
      <c r="C58" s="1">
        <v>0.03</v>
      </c>
      <c r="D58" s="1">
        <f t="shared" si="3"/>
        <v>7.0000000000000007E-2</v>
      </c>
      <c r="E58" s="4">
        <f t="shared" si="4"/>
        <v>2.4038560000000002</v>
      </c>
    </row>
    <row r="59" spans="1:5" x14ac:dyDescent="0.25">
      <c r="A59" s="6" t="s">
        <v>124</v>
      </c>
      <c r="B59" s="1">
        <v>0.1</v>
      </c>
      <c r="C59" s="1">
        <v>0.03</v>
      </c>
      <c r="D59" s="1">
        <f t="shared" si="3"/>
        <v>0.13</v>
      </c>
      <c r="E59" s="4">
        <f t="shared" si="4"/>
        <v>3.2532160000000001</v>
      </c>
    </row>
    <row r="60" spans="1:5" x14ac:dyDescent="0.25">
      <c r="A60" s="6" t="s">
        <v>125</v>
      </c>
      <c r="B60" s="1">
        <v>0.16</v>
      </c>
      <c r="C60" s="1">
        <v>0.03</v>
      </c>
      <c r="D60" s="1">
        <f t="shared" si="3"/>
        <v>0.12</v>
      </c>
      <c r="E60" s="4">
        <f t="shared" si="4"/>
        <v>3.1061360000000002</v>
      </c>
    </row>
    <row r="61" spans="1:5" x14ac:dyDescent="0.25">
      <c r="A61" s="6" t="s">
        <v>126</v>
      </c>
      <c r="B61" s="1">
        <v>0.15</v>
      </c>
      <c r="C61" s="1">
        <v>0.03</v>
      </c>
      <c r="D61" s="1">
        <f t="shared" si="3"/>
        <v>0.16</v>
      </c>
      <c r="E61" s="4">
        <f t="shared" si="4"/>
        <v>3.7077039999999997</v>
      </c>
    </row>
    <row r="62" spans="1:5" x14ac:dyDescent="0.25">
      <c r="A62" s="6" t="s">
        <v>127</v>
      </c>
      <c r="B62" s="1">
        <v>0.19</v>
      </c>
      <c r="C62" s="1">
        <v>0.03</v>
      </c>
      <c r="D62" s="1">
        <f t="shared" si="3"/>
        <v>0.2</v>
      </c>
      <c r="E62" s="4">
        <f t="shared" si="4"/>
        <v>4.3445999999999998</v>
      </c>
    </row>
    <row r="63" spans="1:5" x14ac:dyDescent="0.25">
      <c r="A63" s="6" t="s">
        <v>128</v>
      </c>
      <c r="B63" s="1">
        <v>0.23</v>
      </c>
      <c r="C63" s="1">
        <v>0.03</v>
      </c>
      <c r="D63" s="1">
        <f t="shared" si="3"/>
        <v>0.11000000000000001</v>
      </c>
      <c r="E63" s="4">
        <f t="shared" si="4"/>
        <v>2.9612639999999999</v>
      </c>
    </row>
    <row r="64" spans="1:5" x14ac:dyDescent="0.25">
      <c r="A64" s="6" t="s">
        <v>129</v>
      </c>
      <c r="B64" s="1">
        <v>0.14000000000000001</v>
      </c>
      <c r="C64" s="1">
        <v>0.03</v>
      </c>
      <c r="D64" s="1">
        <f t="shared" si="3"/>
        <v>7.0000000000000007E-2</v>
      </c>
      <c r="E64" s="4">
        <f t="shared" si="4"/>
        <v>2.4038560000000002</v>
      </c>
    </row>
    <row r="65" spans="1:5" x14ac:dyDescent="0.25">
      <c r="A65" s="6" t="s">
        <v>130</v>
      </c>
      <c r="B65" s="1">
        <v>0.1</v>
      </c>
      <c r="C65" s="1">
        <v>0.03</v>
      </c>
      <c r="D65" s="1">
        <f t="shared" si="3"/>
        <v>0.12</v>
      </c>
      <c r="E65" s="4">
        <f t="shared" si="4"/>
        <v>3.1061360000000002</v>
      </c>
    </row>
    <row r="66" spans="1:5" x14ac:dyDescent="0.25">
      <c r="A66" s="6" t="s">
        <v>131</v>
      </c>
      <c r="B66" s="1">
        <v>0.15</v>
      </c>
      <c r="C66" s="1">
        <v>0.03</v>
      </c>
      <c r="D66" s="1">
        <f t="shared" si="3"/>
        <v>0.14000000000000001</v>
      </c>
      <c r="E66" s="4">
        <f t="shared" si="4"/>
        <v>3.4025040000000004</v>
      </c>
    </row>
    <row r="67" spans="1:5" x14ac:dyDescent="0.25">
      <c r="A67" s="6" t="s">
        <v>132</v>
      </c>
      <c r="B67" s="1">
        <v>0.17</v>
      </c>
      <c r="C67" s="1">
        <v>0.03</v>
      </c>
      <c r="D67" s="1">
        <f t="shared" si="3"/>
        <v>0.21</v>
      </c>
      <c r="E67" s="4">
        <f t="shared" si="4"/>
        <v>4.5093439999999996</v>
      </c>
    </row>
    <row r="68" spans="1:5" x14ac:dyDescent="0.25">
      <c r="A68" s="6" t="s">
        <v>133</v>
      </c>
      <c r="B68" s="1">
        <v>0.24</v>
      </c>
      <c r="C68" s="1">
        <v>0.03</v>
      </c>
      <c r="D68" s="1">
        <f t="shared" si="3"/>
        <v>0.86</v>
      </c>
      <c r="E68" s="4">
        <f t="shared" si="4"/>
        <v>19.953863999999999</v>
      </c>
    </row>
    <row r="69" spans="1:5" x14ac:dyDescent="0.25">
      <c r="A69" s="6" t="s">
        <v>134</v>
      </c>
      <c r="B69" s="1">
        <v>0.89</v>
      </c>
      <c r="C69" s="1">
        <v>0.03</v>
      </c>
      <c r="D69" s="1">
        <f t="shared" ref="D69:D75" si="5">(B71-C69)</f>
        <v>0.26</v>
      </c>
      <c r="E69" s="4">
        <f t="shared" si="4"/>
        <v>5.3661840000000005</v>
      </c>
    </row>
    <row r="70" spans="1:5" x14ac:dyDescent="0.25">
      <c r="A70" s="6" t="s">
        <v>136</v>
      </c>
      <c r="B70" s="1">
        <v>0.28000000000000003</v>
      </c>
      <c r="C70" s="1">
        <v>0.03</v>
      </c>
      <c r="D70" s="1">
        <f t="shared" si="5"/>
        <v>0.11000000000000001</v>
      </c>
      <c r="E70" s="4">
        <f t="shared" si="4"/>
        <v>2.9612639999999999</v>
      </c>
    </row>
    <row r="71" spans="1:5" x14ac:dyDescent="0.25">
      <c r="A71" s="6" t="s">
        <v>135</v>
      </c>
      <c r="B71" s="1">
        <v>0.28999999999999998</v>
      </c>
      <c r="C71" s="1">
        <v>0.03</v>
      </c>
      <c r="D71" s="1">
        <f t="shared" si="5"/>
        <v>0.13</v>
      </c>
      <c r="E71" s="4">
        <f t="shared" si="4"/>
        <v>3.2532160000000001</v>
      </c>
    </row>
    <row r="72" spans="1:5" x14ac:dyDescent="0.25">
      <c r="A72" s="6" t="s">
        <v>137</v>
      </c>
      <c r="B72" s="1">
        <v>0.14000000000000001</v>
      </c>
      <c r="C72" s="1">
        <v>0.03</v>
      </c>
      <c r="D72" s="1">
        <f t="shared" si="5"/>
        <v>0.1</v>
      </c>
      <c r="E72" s="4">
        <f t="shared" si="4"/>
        <v>2.8186</v>
      </c>
    </row>
    <row r="73" spans="1:5" x14ac:dyDescent="0.25">
      <c r="A73" s="6" t="s">
        <v>138</v>
      </c>
      <c r="B73" s="1">
        <v>0.16</v>
      </c>
      <c r="C73" s="1">
        <v>0.03</v>
      </c>
      <c r="D73" s="1">
        <f t="shared" si="5"/>
        <v>0.27</v>
      </c>
      <c r="E73" s="4">
        <f t="shared" si="4"/>
        <v>5.5441760000000002</v>
      </c>
    </row>
    <row r="74" spans="1:5" x14ac:dyDescent="0.25">
      <c r="A74" s="6" t="s">
        <v>139</v>
      </c>
      <c r="B74" s="1">
        <v>0.13</v>
      </c>
      <c r="C74" s="1">
        <v>0.03</v>
      </c>
      <c r="D74" s="1">
        <f t="shared" si="5"/>
        <v>0.13</v>
      </c>
      <c r="E74" s="4">
        <f t="shared" si="4"/>
        <v>3.2532160000000001</v>
      </c>
    </row>
    <row r="75" spans="1:5" x14ac:dyDescent="0.25">
      <c r="A75" s="6" t="s">
        <v>140</v>
      </c>
      <c r="B75" s="1">
        <v>0.3</v>
      </c>
      <c r="C75" s="1">
        <v>0.03</v>
      </c>
      <c r="D75" s="1">
        <f t="shared" si="5"/>
        <v>0.13</v>
      </c>
      <c r="E75" s="4">
        <f t="shared" si="4"/>
        <v>3.2532160000000001</v>
      </c>
    </row>
    <row r="76" spans="1:5" x14ac:dyDescent="0.25">
      <c r="A76" s="6" t="s">
        <v>141</v>
      </c>
      <c r="B76" s="1">
        <v>0.16</v>
      </c>
      <c r="C76" s="1">
        <v>0.03</v>
      </c>
      <c r="D76" s="1">
        <f t="shared" ref="D76:D118" si="6">B76-C76</f>
        <v>0.13</v>
      </c>
      <c r="E76" s="4">
        <f t="shared" si="4"/>
        <v>3.2532160000000001</v>
      </c>
    </row>
    <row r="77" spans="1:5" x14ac:dyDescent="0.25">
      <c r="A77" s="6" t="s">
        <v>142</v>
      </c>
      <c r="B77" s="1">
        <v>0.16</v>
      </c>
      <c r="C77" s="1">
        <v>0.03</v>
      </c>
      <c r="D77" s="1">
        <f t="shared" si="6"/>
        <v>0.13</v>
      </c>
      <c r="E77" s="4">
        <f t="shared" si="4"/>
        <v>3.2532160000000001</v>
      </c>
    </row>
    <row r="78" spans="1:5" x14ac:dyDescent="0.25">
      <c r="A78" s="6" t="s">
        <v>143</v>
      </c>
      <c r="B78" s="17">
        <v>0.55000000000000004</v>
      </c>
      <c r="C78" s="1">
        <v>0.03</v>
      </c>
      <c r="D78" s="1">
        <f t="shared" si="6"/>
        <v>0.52</v>
      </c>
      <c r="E78" s="4">
        <f t="shared" si="4"/>
        <v>10.711576000000001</v>
      </c>
    </row>
    <row r="79" spans="1:5" x14ac:dyDescent="0.25">
      <c r="A79" s="6" t="s">
        <v>144</v>
      </c>
      <c r="B79" s="17">
        <v>0.47</v>
      </c>
      <c r="C79" s="1">
        <v>0.03</v>
      </c>
      <c r="D79" s="1">
        <f t="shared" si="6"/>
        <v>0.43999999999999995</v>
      </c>
      <c r="E79" s="4">
        <f t="shared" si="4"/>
        <v>8.907864</v>
      </c>
    </row>
    <row r="80" spans="1:5" x14ac:dyDescent="0.25">
      <c r="A80" s="6" t="s">
        <v>145</v>
      </c>
      <c r="B80" s="17">
        <v>1.86</v>
      </c>
      <c r="C80" s="1">
        <v>0.03</v>
      </c>
      <c r="D80" s="1">
        <f t="shared" si="6"/>
        <v>1.83</v>
      </c>
      <c r="E80" s="4">
        <f t="shared" si="4"/>
        <v>60.350096000000001</v>
      </c>
    </row>
    <row r="81" spans="1:5" x14ac:dyDescent="0.25">
      <c r="A81" s="6" t="s">
        <v>146</v>
      </c>
      <c r="B81" s="17">
        <v>0.28999999999999998</v>
      </c>
      <c r="C81" s="1">
        <v>0.03</v>
      </c>
      <c r="D81" s="1">
        <f t="shared" si="6"/>
        <v>0.26</v>
      </c>
      <c r="E81" s="4">
        <f t="shared" si="4"/>
        <v>5.3661840000000005</v>
      </c>
    </row>
    <row r="82" spans="1:5" x14ac:dyDescent="0.25">
      <c r="A82" s="6" t="s">
        <v>147</v>
      </c>
      <c r="B82" s="17">
        <v>0.24</v>
      </c>
      <c r="C82" s="1">
        <v>0.03</v>
      </c>
      <c r="D82" s="1">
        <f t="shared" si="6"/>
        <v>0.21</v>
      </c>
      <c r="E82" s="4">
        <f t="shared" si="4"/>
        <v>4.5093439999999996</v>
      </c>
    </row>
    <row r="83" spans="1:5" x14ac:dyDescent="0.25">
      <c r="A83" s="6" t="s">
        <v>148</v>
      </c>
      <c r="B83" s="17">
        <v>0.32</v>
      </c>
      <c r="C83" s="1">
        <v>0.03</v>
      </c>
      <c r="D83" s="1">
        <f t="shared" si="6"/>
        <v>0.29000000000000004</v>
      </c>
      <c r="E83" s="4">
        <f t="shared" si="4"/>
        <v>5.9067840000000009</v>
      </c>
    </row>
    <row r="84" spans="1:5" x14ac:dyDescent="0.25">
      <c r="A84" s="6" t="s">
        <v>149</v>
      </c>
      <c r="B84" s="17">
        <v>0.28000000000000003</v>
      </c>
      <c r="C84" s="1">
        <v>0.03</v>
      </c>
      <c r="D84" s="1">
        <f t="shared" si="6"/>
        <v>0.25</v>
      </c>
      <c r="E84" s="4">
        <f t="shared" si="4"/>
        <v>5.1904000000000003</v>
      </c>
    </row>
    <row r="85" spans="1:5" x14ac:dyDescent="0.25">
      <c r="A85" s="6" t="s">
        <v>150</v>
      </c>
      <c r="B85" s="17">
        <v>0.17</v>
      </c>
      <c r="C85" s="1">
        <v>0.03</v>
      </c>
      <c r="D85" s="1">
        <f t="shared" si="6"/>
        <v>0.14000000000000001</v>
      </c>
      <c r="E85" s="4">
        <f t="shared" ref="E85:E116" si="7">(11.04*D85*D85)+(11.948*D85)+(1.5134)</f>
        <v>3.4025040000000004</v>
      </c>
    </row>
    <row r="86" spans="1:5" x14ac:dyDescent="0.25">
      <c r="A86" s="6" t="s">
        <v>151</v>
      </c>
      <c r="B86" s="17">
        <v>0.31</v>
      </c>
      <c r="C86" s="1">
        <v>0.03</v>
      </c>
      <c r="D86" s="1">
        <f t="shared" si="6"/>
        <v>0.28000000000000003</v>
      </c>
      <c r="E86" s="4">
        <f t="shared" si="7"/>
        <v>5.7243760000000004</v>
      </c>
    </row>
    <row r="87" spans="1:5" x14ac:dyDescent="0.25">
      <c r="A87" s="6" t="s">
        <v>152</v>
      </c>
      <c r="B87" s="17">
        <v>0.7</v>
      </c>
      <c r="C87" s="1">
        <v>0.03</v>
      </c>
      <c r="D87" s="1">
        <f t="shared" si="6"/>
        <v>0.66999999999999993</v>
      </c>
      <c r="E87" s="4">
        <f t="shared" si="7"/>
        <v>14.474416</v>
      </c>
    </row>
    <row r="88" spans="1:5" x14ac:dyDescent="0.25">
      <c r="A88" s="6" t="s">
        <v>153</v>
      </c>
      <c r="B88" s="17">
        <v>0.13</v>
      </c>
      <c r="C88" s="1">
        <v>0.03</v>
      </c>
      <c r="D88" s="1">
        <f t="shared" si="6"/>
        <v>0.1</v>
      </c>
      <c r="E88" s="4">
        <f t="shared" si="7"/>
        <v>2.8186</v>
      </c>
    </row>
    <row r="89" spans="1:5" x14ac:dyDescent="0.25">
      <c r="A89" s="6" t="s">
        <v>154</v>
      </c>
      <c r="B89" s="17">
        <v>0.15</v>
      </c>
      <c r="C89" s="1">
        <v>0.03</v>
      </c>
      <c r="D89" s="1">
        <f t="shared" si="6"/>
        <v>0.12</v>
      </c>
      <c r="E89" s="4">
        <f t="shared" si="7"/>
        <v>3.1061360000000002</v>
      </c>
    </row>
    <row r="90" spans="1:5" x14ac:dyDescent="0.25">
      <c r="A90" s="6" t="s">
        <v>155</v>
      </c>
      <c r="B90" s="17">
        <v>0.19</v>
      </c>
      <c r="C90" s="1">
        <v>0.03</v>
      </c>
      <c r="D90" s="1">
        <f t="shared" si="6"/>
        <v>0.16</v>
      </c>
      <c r="E90" s="4">
        <f t="shared" si="7"/>
        <v>3.7077039999999997</v>
      </c>
    </row>
    <row r="91" spans="1:5" x14ac:dyDescent="0.25">
      <c r="A91" s="6" t="s">
        <v>156</v>
      </c>
      <c r="B91" s="17">
        <v>0.77</v>
      </c>
      <c r="C91" s="1">
        <v>0.03</v>
      </c>
      <c r="D91" s="1">
        <f t="shared" si="6"/>
        <v>0.74</v>
      </c>
      <c r="E91" s="4">
        <f t="shared" si="7"/>
        <v>16.400424000000001</v>
      </c>
    </row>
    <row r="92" spans="1:5" x14ac:dyDescent="0.25">
      <c r="A92" s="6" t="s">
        <v>157</v>
      </c>
      <c r="B92" s="17">
        <v>2.2599999999999998</v>
      </c>
      <c r="C92" s="1">
        <v>0.03</v>
      </c>
      <c r="D92" s="1">
        <f t="shared" si="6"/>
        <v>2.23</v>
      </c>
      <c r="E92" s="4">
        <f t="shared" si="7"/>
        <v>83.058256</v>
      </c>
    </row>
    <row r="93" spans="1:5" x14ac:dyDescent="0.25">
      <c r="A93" s="6" t="s">
        <v>158</v>
      </c>
      <c r="B93" s="17">
        <v>0.43</v>
      </c>
      <c r="C93" s="1">
        <v>0.03</v>
      </c>
      <c r="D93" s="1">
        <f t="shared" si="6"/>
        <v>0.4</v>
      </c>
      <c r="E93" s="4">
        <f t="shared" si="7"/>
        <v>8.0590000000000011</v>
      </c>
    </row>
    <row r="94" spans="1:5" x14ac:dyDescent="0.25">
      <c r="A94" s="6" t="s">
        <v>159</v>
      </c>
      <c r="B94" s="17">
        <v>0.83</v>
      </c>
      <c r="C94" s="1">
        <v>0.03</v>
      </c>
      <c r="D94" s="1">
        <f t="shared" si="6"/>
        <v>0.79999999999999993</v>
      </c>
      <c r="E94" s="4">
        <f t="shared" si="7"/>
        <v>18.1374</v>
      </c>
    </row>
    <row r="95" spans="1:5" x14ac:dyDescent="0.25">
      <c r="A95" s="6" t="s">
        <v>160</v>
      </c>
      <c r="B95" s="17">
        <v>1.68</v>
      </c>
      <c r="C95" s="1">
        <v>0.03</v>
      </c>
      <c r="D95" s="1">
        <f t="shared" si="6"/>
        <v>1.65</v>
      </c>
      <c r="E95" s="4">
        <f t="shared" si="7"/>
        <v>51.283999999999985</v>
      </c>
    </row>
    <row r="96" spans="1:5" x14ac:dyDescent="0.25">
      <c r="A96" s="6" t="s">
        <v>161</v>
      </c>
      <c r="B96" s="17">
        <v>1.01</v>
      </c>
      <c r="C96" s="1">
        <v>0.03</v>
      </c>
      <c r="D96" s="1">
        <f t="shared" si="6"/>
        <v>0.98</v>
      </c>
      <c r="E96" s="4">
        <f t="shared" si="7"/>
        <v>23.825256</v>
      </c>
    </row>
    <row r="97" spans="1:5" x14ac:dyDescent="0.25">
      <c r="A97" s="6" t="s">
        <v>162</v>
      </c>
      <c r="B97" s="17">
        <v>0.25</v>
      </c>
      <c r="C97" s="1">
        <v>0.03</v>
      </c>
      <c r="D97" s="1">
        <f t="shared" si="6"/>
        <v>0.22</v>
      </c>
      <c r="E97" s="4">
        <f t="shared" si="7"/>
        <v>4.6762959999999998</v>
      </c>
    </row>
    <row r="98" spans="1:5" x14ac:dyDescent="0.25">
      <c r="A98" s="6" t="s">
        <v>163</v>
      </c>
      <c r="B98" s="17">
        <v>0.25</v>
      </c>
      <c r="C98" s="1">
        <v>0.03</v>
      </c>
      <c r="D98" s="1">
        <f t="shared" si="6"/>
        <v>0.22</v>
      </c>
      <c r="E98" s="4">
        <f t="shared" si="7"/>
        <v>4.6762959999999998</v>
      </c>
    </row>
    <row r="99" spans="1:5" x14ac:dyDescent="0.25">
      <c r="A99" s="6" t="s">
        <v>164</v>
      </c>
      <c r="B99" s="17">
        <v>1.01</v>
      </c>
      <c r="C99" s="1">
        <v>0.03</v>
      </c>
      <c r="D99" s="1">
        <f t="shared" si="6"/>
        <v>0.98</v>
      </c>
      <c r="E99" s="4">
        <f t="shared" si="7"/>
        <v>23.825256</v>
      </c>
    </row>
    <row r="100" spans="1:5" x14ac:dyDescent="0.25">
      <c r="A100" s="6" t="s">
        <v>165</v>
      </c>
      <c r="B100" s="17">
        <v>2.19</v>
      </c>
      <c r="C100" s="1">
        <v>0.03</v>
      </c>
      <c r="D100" s="1">
        <f t="shared" si="6"/>
        <v>2.16</v>
      </c>
      <c r="E100" s="4">
        <f t="shared" si="7"/>
        <v>78.829304000000008</v>
      </c>
    </row>
    <row r="101" spans="1:5" x14ac:dyDescent="0.25">
      <c r="A101" s="6" t="s">
        <v>166</v>
      </c>
      <c r="B101" s="17">
        <v>0.23</v>
      </c>
      <c r="C101" s="1">
        <v>0.03</v>
      </c>
      <c r="D101" s="1">
        <f t="shared" si="6"/>
        <v>0.2</v>
      </c>
      <c r="E101" s="4">
        <f t="shared" si="7"/>
        <v>4.3445999999999998</v>
      </c>
    </row>
    <row r="102" spans="1:5" x14ac:dyDescent="0.25">
      <c r="A102" s="6" t="s">
        <v>167</v>
      </c>
      <c r="B102" s="17">
        <v>0.45</v>
      </c>
      <c r="C102" s="1">
        <v>0.03</v>
      </c>
      <c r="D102" s="1">
        <f t="shared" si="6"/>
        <v>0.42000000000000004</v>
      </c>
      <c r="E102" s="4">
        <f t="shared" si="7"/>
        <v>8.4790160000000014</v>
      </c>
    </row>
    <row r="103" spans="1:5" x14ac:dyDescent="0.25">
      <c r="A103" s="6" t="s">
        <v>168</v>
      </c>
      <c r="B103" s="17">
        <v>0.33</v>
      </c>
      <c r="C103" s="1">
        <v>0.03</v>
      </c>
      <c r="D103" s="1">
        <f t="shared" si="6"/>
        <v>0.30000000000000004</v>
      </c>
      <c r="E103" s="4">
        <f t="shared" si="7"/>
        <v>6.091400000000001</v>
      </c>
    </row>
    <row r="104" spans="1:5" x14ac:dyDescent="0.25">
      <c r="A104" s="6" t="s">
        <v>169</v>
      </c>
      <c r="B104" s="17">
        <v>0.17</v>
      </c>
      <c r="C104" s="1">
        <v>0.03</v>
      </c>
      <c r="D104" s="1">
        <f t="shared" si="6"/>
        <v>0.14000000000000001</v>
      </c>
      <c r="E104" s="4">
        <f t="shared" si="7"/>
        <v>3.4025040000000004</v>
      </c>
    </row>
    <row r="105" spans="1:5" x14ac:dyDescent="0.25">
      <c r="A105" s="6" t="s">
        <v>170</v>
      </c>
      <c r="B105" s="17">
        <v>0.16</v>
      </c>
      <c r="C105" s="1">
        <v>0.03</v>
      </c>
      <c r="D105" s="1">
        <f t="shared" si="6"/>
        <v>0.13</v>
      </c>
      <c r="E105" s="4">
        <f t="shared" si="7"/>
        <v>3.2532160000000001</v>
      </c>
    </row>
    <row r="106" spans="1:5" x14ac:dyDescent="0.25">
      <c r="A106" s="6" t="s">
        <v>171</v>
      </c>
      <c r="B106" s="17">
        <v>0.2</v>
      </c>
      <c r="C106" s="1">
        <v>0.03</v>
      </c>
      <c r="D106" s="1">
        <f t="shared" si="6"/>
        <v>0.17</v>
      </c>
      <c r="E106" s="4">
        <f t="shared" si="7"/>
        <v>3.8636160000000004</v>
      </c>
    </row>
    <row r="107" spans="1:5" x14ac:dyDescent="0.25">
      <c r="A107" s="6" t="s">
        <v>172</v>
      </c>
      <c r="B107" s="17">
        <v>0.3</v>
      </c>
      <c r="C107" s="1">
        <v>0.03</v>
      </c>
      <c r="D107" s="1">
        <f t="shared" si="6"/>
        <v>0.27</v>
      </c>
      <c r="E107" s="4">
        <f t="shared" si="7"/>
        <v>5.5441760000000002</v>
      </c>
    </row>
    <row r="108" spans="1:5" x14ac:dyDescent="0.25">
      <c r="A108" s="6" t="s">
        <v>173</v>
      </c>
      <c r="B108" s="17">
        <v>0.54</v>
      </c>
      <c r="C108" s="1">
        <v>0.03</v>
      </c>
      <c r="D108" s="1">
        <f t="shared" si="6"/>
        <v>0.51</v>
      </c>
      <c r="E108" s="4">
        <f t="shared" si="7"/>
        <v>10.478384000000002</v>
      </c>
    </row>
    <row r="109" spans="1:5" x14ac:dyDescent="0.25">
      <c r="A109" s="6" t="s">
        <v>174</v>
      </c>
      <c r="B109" s="17">
        <v>1.03</v>
      </c>
      <c r="C109" s="1">
        <v>0.03</v>
      </c>
      <c r="D109" s="1">
        <f t="shared" si="6"/>
        <v>1</v>
      </c>
      <c r="E109" s="4">
        <f t="shared" si="7"/>
        <v>24.5014</v>
      </c>
    </row>
    <row r="110" spans="1:5" x14ac:dyDescent="0.25">
      <c r="A110" s="6" t="s">
        <v>175</v>
      </c>
      <c r="B110" s="17">
        <v>0.14000000000000001</v>
      </c>
      <c r="C110" s="1">
        <v>0.03</v>
      </c>
      <c r="D110" s="1">
        <f t="shared" si="6"/>
        <v>0.11000000000000001</v>
      </c>
      <c r="E110" s="4">
        <f t="shared" si="7"/>
        <v>2.9612639999999999</v>
      </c>
    </row>
    <row r="111" spans="1:5" x14ac:dyDescent="0.25">
      <c r="A111" s="6" t="s">
        <v>176</v>
      </c>
      <c r="B111" s="17">
        <v>0.15</v>
      </c>
      <c r="C111" s="1">
        <v>0.03</v>
      </c>
      <c r="D111" s="1">
        <f t="shared" si="6"/>
        <v>0.12</v>
      </c>
      <c r="E111" s="4">
        <f t="shared" si="7"/>
        <v>3.1061360000000002</v>
      </c>
    </row>
    <row r="112" spans="1:5" x14ac:dyDescent="0.25">
      <c r="A112" s="6" t="s">
        <v>177</v>
      </c>
      <c r="B112" s="17">
        <v>0.22</v>
      </c>
      <c r="C112" s="1">
        <v>0.03</v>
      </c>
      <c r="D112" s="1">
        <f t="shared" si="6"/>
        <v>0.19</v>
      </c>
      <c r="E112" s="4">
        <f t="shared" si="7"/>
        <v>4.1820639999999996</v>
      </c>
    </row>
    <row r="113" spans="1:5" x14ac:dyDescent="0.25">
      <c r="A113" s="6" t="s">
        <v>178</v>
      </c>
      <c r="B113" s="17">
        <v>0.81</v>
      </c>
      <c r="C113" s="1">
        <v>0.03</v>
      </c>
      <c r="D113" s="1">
        <f t="shared" si="6"/>
        <v>0.78</v>
      </c>
      <c r="E113" s="4">
        <f t="shared" si="7"/>
        <v>17.549576000000002</v>
      </c>
    </row>
    <row r="114" spans="1:5" x14ac:dyDescent="0.25">
      <c r="A114" s="6" t="s">
        <v>179</v>
      </c>
      <c r="B114" s="17">
        <v>0.75</v>
      </c>
      <c r="C114" s="1">
        <v>0.03</v>
      </c>
      <c r="D114" s="1">
        <f t="shared" si="6"/>
        <v>0.72</v>
      </c>
      <c r="E114" s="4">
        <f t="shared" si="7"/>
        <v>15.839096000000001</v>
      </c>
    </row>
    <row r="115" spans="1:5" x14ac:dyDescent="0.25">
      <c r="A115" s="6" t="s">
        <v>180</v>
      </c>
      <c r="B115" s="17">
        <v>0.55000000000000004</v>
      </c>
      <c r="C115" s="1">
        <v>0.03</v>
      </c>
      <c r="D115" s="1">
        <f t="shared" si="6"/>
        <v>0.52</v>
      </c>
      <c r="E115" s="4">
        <f t="shared" si="7"/>
        <v>10.711576000000001</v>
      </c>
    </row>
    <row r="116" spans="1:5" x14ac:dyDescent="0.25">
      <c r="A116" s="6" t="s">
        <v>181</v>
      </c>
      <c r="B116" s="17">
        <v>0.21</v>
      </c>
      <c r="C116" s="1">
        <v>0.03</v>
      </c>
      <c r="D116" s="1">
        <f t="shared" si="6"/>
        <v>0.18</v>
      </c>
      <c r="E116" s="4">
        <f t="shared" si="7"/>
        <v>4.0217359999999998</v>
      </c>
    </row>
    <row r="117" spans="1:5" x14ac:dyDescent="0.25">
      <c r="A117" s="6" t="s">
        <v>182</v>
      </c>
      <c r="B117" s="17">
        <v>0.18</v>
      </c>
      <c r="C117" s="1">
        <v>0.03</v>
      </c>
      <c r="D117" s="1">
        <f t="shared" si="6"/>
        <v>0.15</v>
      </c>
      <c r="E117" s="4">
        <f t="shared" ref="E117:E148" si="8">(11.04*D117*D117)+(11.948*D117)+(1.5134)</f>
        <v>3.5540000000000003</v>
      </c>
    </row>
    <row r="118" spans="1:5" x14ac:dyDescent="0.25">
      <c r="A118" s="6" t="s">
        <v>183</v>
      </c>
      <c r="B118" s="17">
        <v>0.16</v>
      </c>
      <c r="C118" s="1">
        <v>0.03</v>
      </c>
      <c r="D118" s="1">
        <f t="shared" si="6"/>
        <v>0.13</v>
      </c>
      <c r="E118" s="4">
        <f t="shared" si="8"/>
        <v>3.2532160000000001</v>
      </c>
    </row>
    <row r="119" spans="1:5" x14ac:dyDescent="0.25">
      <c r="A119" s="6" t="s">
        <v>184</v>
      </c>
      <c r="B119" s="17">
        <v>0.28000000000000003</v>
      </c>
      <c r="C119" s="1">
        <v>0.03</v>
      </c>
      <c r="D119" s="1">
        <f t="shared" ref="D119:D120" si="9">B119-C119</f>
        <v>0.25</v>
      </c>
      <c r="E119" s="4">
        <f t="shared" ref="E119:E120" si="10">(11.04*D119*D119)+(11.948*D119)+(1.5134)</f>
        <v>5.1904000000000003</v>
      </c>
    </row>
    <row r="120" spans="1:5" x14ac:dyDescent="0.25">
      <c r="A120" s="6" t="s">
        <v>185</v>
      </c>
      <c r="B120" s="17">
        <v>0.42</v>
      </c>
      <c r="C120" s="1">
        <v>0.03</v>
      </c>
      <c r="D120" s="1">
        <f t="shared" si="9"/>
        <v>0.39</v>
      </c>
      <c r="E120" s="4">
        <f t="shared" si="10"/>
        <v>7.8523040000000002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0"/>
  <sheetViews>
    <sheetView tabSelected="1" workbookViewId="0">
      <selection activeCell="C123" sqref="C123"/>
    </sheetView>
  </sheetViews>
  <sheetFormatPr defaultRowHeight="15" x14ac:dyDescent="0.25"/>
  <cols>
    <col min="1" max="1" width="30.7109375" customWidth="1"/>
    <col min="2" max="2" width="16.28515625" customWidth="1"/>
    <col min="3" max="3" width="21.140625" customWidth="1"/>
    <col min="4" max="4" width="16.85546875" customWidth="1"/>
    <col min="5" max="5" width="15.85546875" customWidth="1"/>
    <col min="6" max="6" width="25.42578125" customWidth="1"/>
    <col min="7" max="7" width="73.28515625" customWidth="1"/>
  </cols>
  <sheetData>
    <row r="1" spans="1:6" ht="16.5" thickTop="1" thickBot="1" x14ac:dyDescent="0.3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22</v>
      </c>
    </row>
    <row r="2" spans="1:6" ht="16.5" thickTop="1" thickBot="1" x14ac:dyDescent="0.3">
      <c r="A2" s="9" t="s">
        <v>77</v>
      </c>
      <c r="B2" s="9" t="s">
        <v>19</v>
      </c>
      <c r="C2" s="14" t="s">
        <v>20</v>
      </c>
      <c r="D2" s="14" t="s">
        <v>78</v>
      </c>
      <c r="E2" s="14" t="s">
        <v>21</v>
      </c>
      <c r="F2" s="14" t="s">
        <v>23</v>
      </c>
    </row>
    <row r="3" spans="1:6" ht="16.5" thickTop="1" thickBot="1" x14ac:dyDescent="0.3">
      <c r="A3" s="9" t="s">
        <v>79</v>
      </c>
      <c r="B3" s="9" t="s">
        <v>19</v>
      </c>
      <c r="C3" s="14" t="s">
        <v>20</v>
      </c>
      <c r="D3" s="14" t="s">
        <v>80</v>
      </c>
      <c r="E3" s="14" t="s">
        <v>21</v>
      </c>
      <c r="F3" s="14" t="s">
        <v>23</v>
      </c>
    </row>
    <row r="4" spans="1:6" ht="16.5" thickTop="1" thickBot="1" x14ac:dyDescent="0.3">
      <c r="A4" s="11" t="s">
        <v>24</v>
      </c>
      <c r="B4" s="9" t="s">
        <v>19</v>
      </c>
      <c r="C4" s="10" t="s">
        <v>40</v>
      </c>
      <c r="D4" s="10" t="s">
        <v>41</v>
      </c>
      <c r="E4" s="10" t="s">
        <v>21</v>
      </c>
      <c r="F4" s="10" t="s">
        <v>25</v>
      </c>
    </row>
    <row r="5" spans="1:6" ht="15.75" thickTop="1" x14ac:dyDescent="0.25"/>
    <row r="20" spans="3:3" x14ac:dyDescent="0.25">
      <c r="C20" s="16"/>
    </row>
    <row r="21" spans="3:3" x14ac:dyDescent="0.25">
      <c r="C21" s="16"/>
    </row>
    <row r="22" spans="3:3" x14ac:dyDescent="0.25">
      <c r="C22" s="16"/>
    </row>
    <row r="23" spans="3:3" x14ac:dyDescent="0.25">
      <c r="C23" s="16"/>
    </row>
    <row r="110" spans="1:4" ht="15.75" x14ac:dyDescent="0.25">
      <c r="A110" s="13" t="s">
        <v>26</v>
      </c>
      <c r="B110" s="12"/>
      <c r="C110" s="12"/>
      <c r="D110" s="12"/>
    </row>
    <row r="111" spans="1:4" ht="15.75" x14ac:dyDescent="0.25">
      <c r="A111" s="12" t="s">
        <v>27</v>
      </c>
      <c r="B111" s="12"/>
      <c r="C111" s="12"/>
      <c r="D111" s="12"/>
    </row>
    <row r="112" spans="1:4" ht="15.75" x14ac:dyDescent="0.25">
      <c r="A112" s="12" t="s">
        <v>28</v>
      </c>
      <c r="B112" s="12"/>
      <c r="C112" s="12"/>
      <c r="D112" s="12"/>
    </row>
    <row r="113" spans="1:4" ht="15.75" x14ac:dyDescent="0.25">
      <c r="A113" s="12" t="s">
        <v>29</v>
      </c>
      <c r="B113" s="12"/>
      <c r="C113" s="12"/>
      <c r="D113" s="12"/>
    </row>
    <row r="114" spans="1:4" ht="15.75" x14ac:dyDescent="0.25">
      <c r="A114" s="12" t="s">
        <v>30</v>
      </c>
      <c r="B114" s="12"/>
      <c r="C114" s="12"/>
      <c r="D114" s="12"/>
    </row>
    <row r="115" spans="1:4" ht="15.75" x14ac:dyDescent="0.25">
      <c r="A115" s="12" t="s">
        <v>31</v>
      </c>
      <c r="B115" s="12"/>
      <c r="C115" s="12"/>
      <c r="D115" s="12"/>
    </row>
    <row r="116" spans="1:4" ht="15.75" x14ac:dyDescent="0.25">
      <c r="A116" s="12" t="s">
        <v>32</v>
      </c>
      <c r="B116" s="12"/>
      <c r="C116" s="12"/>
      <c r="D116" s="12"/>
    </row>
    <row r="117" spans="1:4" ht="15.75" x14ac:dyDescent="0.25">
      <c r="A117" s="12" t="s">
        <v>33</v>
      </c>
      <c r="B117" s="12"/>
      <c r="C117" s="12"/>
      <c r="D117" s="12"/>
    </row>
    <row r="118" spans="1:4" ht="15.75" x14ac:dyDescent="0.25">
      <c r="A118" s="12" t="s">
        <v>34</v>
      </c>
      <c r="B118" s="12"/>
      <c r="C118" s="12"/>
      <c r="D118" s="12"/>
    </row>
    <row r="119" spans="1:4" ht="15.75" x14ac:dyDescent="0.25">
      <c r="A119" s="12" t="s">
        <v>35</v>
      </c>
      <c r="B119" s="12"/>
      <c r="C119" s="12"/>
      <c r="D119" s="12"/>
    </row>
    <row r="120" spans="1:4" ht="15.75" x14ac:dyDescent="0.25">
      <c r="A120" s="12" t="s">
        <v>36</v>
      </c>
      <c r="B120" s="12"/>
      <c r="C120" s="12"/>
      <c r="D120" s="12"/>
    </row>
    <row r="121" spans="1:4" ht="15.75" x14ac:dyDescent="0.25">
      <c r="A121" s="12" t="s">
        <v>37</v>
      </c>
      <c r="B121" s="12"/>
      <c r="C121" s="12"/>
      <c r="D121" s="12"/>
    </row>
    <row r="122" spans="1:4" ht="15.75" x14ac:dyDescent="0.25">
      <c r="A122" s="12" t="s">
        <v>38</v>
      </c>
      <c r="B122" s="12"/>
      <c r="C122" s="12"/>
      <c r="D122" s="12"/>
    </row>
    <row r="124" spans="1:4" ht="15.75" x14ac:dyDescent="0.25">
      <c r="A124" s="13" t="s">
        <v>42</v>
      </c>
      <c r="B124" s="12"/>
      <c r="C124" s="12"/>
      <c r="D124" s="12"/>
    </row>
    <row r="125" spans="1:4" ht="15.75" x14ac:dyDescent="0.25">
      <c r="A125" s="12" t="s">
        <v>43</v>
      </c>
      <c r="B125" s="12"/>
      <c r="C125" s="12"/>
      <c r="D125" s="12"/>
    </row>
    <row r="126" spans="1:4" ht="15.75" x14ac:dyDescent="0.25">
      <c r="A126" s="12" t="s">
        <v>44</v>
      </c>
      <c r="B126" s="12"/>
      <c r="C126" s="12"/>
      <c r="D126" s="12"/>
    </row>
    <row r="127" spans="1:4" ht="15.75" x14ac:dyDescent="0.25">
      <c r="A127" s="12" t="s">
        <v>45</v>
      </c>
      <c r="B127" s="12"/>
      <c r="C127" s="12"/>
      <c r="D127" s="12"/>
    </row>
    <row r="128" spans="1:4" ht="15.75" x14ac:dyDescent="0.25">
      <c r="A128" s="12" t="s">
        <v>46</v>
      </c>
      <c r="B128" s="12"/>
      <c r="C128" s="12"/>
      <c r="D128" s="12"/>
    </row>
    <row r="129" spans="1:4" ht="15.75" x14ac:dyDescent="0.25">
      <c r="A129" s="12" t="s">
        <v>47</v>
      </c>
      <c r="B129" s="12"/>
      <c r="C129" s="12"/>
      <c r="D129" s="12"/>
    </row>
    <row r="130" spans="1:4" ht="15.75" x14ac:dyDescent="0.25">
      <c r="A130" s="12" t="s">
        <v>48</v>
      </c>
      <c r="B130" s="12"/>
      <c r="C130" s="12"/>
      <c r="D130" s="12"/>
    </row>
    <row r="131" spans="1:4" ht="15.75" x14ac:dyDescent="0.25">
      <c r="A131" s="12" t="s">
        <v>49</v>
      </c>
      <c r="B131" s="12"/>
      <c r="C131" s="12"/>
      <c r="D131" s="12"/>
    </row>
    <row r="132" spans="1:4" ht="15.75" x14ac:dyDescent="0.25">
      <c r="A132" s="12" t="s">
        <v>50</v>
      </c>
      <c r="B132" s="12"/>
      <c r="C132" s="12"/>
      <c r="D132" s="12"/>
    </row>
    <row r="133" spans="1:4" ht="15.75" x14ac:dyDescent="0.25">
      <c r="A133" s="12"/>
      <c r="B133" s="12"/>
      <c r="C133" s="12"/>
      <c r="D133" s="12"/>
    </row>
    <row r="134" spans="1:4" ht="15.75" x14ac:dyDescent="0.25">
      <c r="A134" s="13" t="s">
        <v>51</v>
      </c>
      <c r="B134" s="12"/>
      <c r="C134" s="12"/>
      <c r="D134" s="12"/>
    </row>
    <row r="135" spans="1:4" ht="15.75" x14ac:dyDescent="0.25">
      <c r="A135" s="12" t="s">
        <v>52</v>
      </c>
      <c r="B135" s="12"/>
      <c r="C135" s="12"/>
      <c r="D135" s="12"/>
    </row>
    <row r="136" spans="1:4" ht="15.75" x14ac:dyDescent="0.25">
      <c r="A136" s="12" t="s">
        <v>53</v>
      </c>
      <c r="B136" s="12"/>
      <c r="C136" s="12"/>
      <c r="D136" s="12"/>
    </row>
    <row r="137" spans="1:4" ht="15.75" x14ac:dyDescent="0.25">
      <c r="A137" s="12" t="s">
        <v>54</v>
      </c>
      <c r="B137" s="12"/>
      <c r="C137" s="12"/>
      <c r="D137" s="12"/>
    </row>
    <row r="138" spans="1:4" ht="15.75" x14ac:dyDescent="0.25">
      <c r="A138" s="12" t="s">
        <v>55</v>
      </c>
      <c r="B138" s="12"/>
      <c r="C138" s="12"/>
      <c r="D138" s="12"/>
    </row>
    <row r="139" spans="1:4" ht="15.75" x14ac:dyDescent="0.25">
      <c r="A139" s="12" t="s">
        <v>56</v>
      </c>
      <c r="B139" s="12"/>
      <c r="C139" s="12"/>
      <c r="D139" s="12"/>
    </row>
    <row r="140" spans="1:4" ht="15.75" x14ac:dyDescent="0.25">
      <c r="A140" s="12" t="s">
        <v>57</v>
      </c>
      <c r="B140" s="12"/>
      <c r="C140" s="12"/>
      <c r="D140" s="12"/>
    </row>
    <row r="141" spans="1:4" ht="15.75" x14ac:dyDescent="0.25">
      <c r="A141" s="12" t="s">
        <v>58</v>
      </c>
      <c r="B141" s="12"/>
      <c r="C141" s="12"/>
      <c r="D141" s="12"/>
    </row>
    <row r="142" spans="1:4" ht="15.75" x14ac:dyDescent="0.25">
      <c r="A142" s="12" t="s">
        <v>59</v>
      </c>
      <c r="B142" s="12"/>
      <c r="C142" s="12"/>
      <c r="D142" s="12"/>
    </row>
    <row r="143" spans="1:4" ht="15.75" x14ac:dyDescent="0.25">
      <c r="A143" s="12" t="s">
        <v>60</v>
      </c>
      <c r="B143" s="12"/>
      <c r="C143" s="12"/>
      <c r="D143" s="12"/>
    </row>
    <row r="144" spans="1:4" ht="15.75" x14ac:dyDescent="0.25">
      <c r="A144" s="12" t="s">
        <v>61</v>
      </c>
      <c r="B144" s="12"/>
      <c r="C144" s="12"/>
      <c r="D144" s="12"/>
    </row>
    <row r="145" spans="1:9" ht="15.75" x14ac:dyDescent="0.25">
      <c r="A145" s="12" t="s">
        <v>50</v>
      </c>
      <c r="B145" s="12"/>
      <c r="C145" s="12"/>
      <c r="D145" s="12"/>
    </row>
    <row r="146" spans="1:9" ht="15.75" x14ac:dyDescent="0.25">
      <c r="A146" s="12"/>
      <c r="B146" s="12"/>
      <c r="C146" s="12"/>
      <c r="D146" s="12"/>
    </row>
    <row r="147" spans="1:9" ht="15.75" x14ac:dyDescent="0.25">
      <c r="A147" s="13" t="s">
        <v>62</v>
      </c>
      <c r="B147" s="12"/>
      <c r="C147" s="12"/>
      <c r="D147" s="12"/>
    </row>
    <row r="148" spans="1:9" ht="15.75" x14ac:dyDescent="0.25">
      <c r="A148" s="12" t="s">
        <v>63</v>
      </c>
      <c r="B148" s="12"/>
      <c r="C148" s="12"/>
      <c r="D148" s="12"/>
    </row>
    <row r="149" spans="1:9" ht="15.75" x14ac:dyDescent="0.25">
      <c r="A149" s="12" t="s">
        <v>64</v>
      </c>
      <c r="B149" s="12"/>
      <c r="C149" s="12"/>
      <c r="D149" s="12"/>
    </row>
    <row r="150" spans="1:9" ht="15.75" x14ac:dyDescent="0.25">
      <c r="A150" s="12" t="s">
        <v>65</v>
      </c>
      <c r="B150" s="12"/>
      <c r="C150" s="12"/>
      <c r="D150" s="12"/>
    </row>
    <row r="151" spans="1:9" ht="15.75" x14ac:dyDescent="0.25">
      <c r="A151" s="12" t="s">
        <v>66</v>
      </c>
      <c r="B151" s="12"/>
      <c r="C151" s="12"/>
      <c r="D151" s="12"/>
    </row>
    <row r="152" spans="1:9" ht="15.75" x14ac:dyDescent="0.25">
      <c r="A152" s="12" t="s">
        <v>67</v>
      </c>
      <c r="B152" s="12"/>
      <c r="C152" s="12"/>
      <c r="D152" s="12"/>
      <c r="I152" s="12"/>
    </row>
    <row r="153" spans="1:9" ht="15.75" x14ac:dyDescent="0.25">
      <c r="A153" s="12" t="s">
        <v>68</v>
      </c>
      <c r="B153" s="12"/>
      <c r="C153" s="12"/>
      <c r="D153" s="12"/>
      <c r="I153" s="12"/>
    </row>
    <row r="154" spans="1:9" ht="15.75" x14ac:dyDescent="0.25">
      <c r="A154" s="12" t="s">
        <v>69</v>
      </c>
      <c r="B154" s="12"/>
      <c r="C154" s="12"/>
      <c r="D154" s="12"/>
      <c r="I154" s="12"/>
    </row>
    <row r="155" spans="1:9" ht="15.75" x14ac:dyDescent="0.25">
      <c r="A155" s="12" t="s">
        <v>70</v>
      </c>
      <c r="B155" s="12"/>
      <c r="C155" s="12"/>
      <c r="D155" s="12"/>
      <c r="I155" s="12"/>
    </row>
    <row r="156" spans="1:9" ht="15.75" x14ac:dyDescent="0.25">
      <c r="A156" s="12" t="s">
        <v>71</v>
      </c>
      <c r="B156" s="12"/>
      <c r="C156" s="12"/>
      <c r="D156" s="12"/>
      <c r="I156" s="12"/>
    </row>
    <row r="157" spans="1:9" ht="15.75" x14ac:dyDescent="0.25">
      <c r="A157" s="12" t="s">
        <v>72</v>
      </c>
      <c r="B157" s="12"/>
      <c r="C157" s="12"/>
      <c r="D157" s="12"/>
      <c r="I157" s="12"/>
    </row>
    <row r="158" spans="1:9" ht="15.75" x14ac:dyDescent="0.25">
      <c r="A158" s="12" t="s">
        <v>73</v>
      </c>
      <c r="B158" s="12"/>
      <c r="C158" s="12"/>
      <c r="D158" s="12"/>
      <c r="I158" s="12"/>
    </row>
    <row r="159" spans="1:9" ht="15.75" x14ac:dyDescent="0.25">
      <c r="I159" s="12"/>
    </row>
    <row r="160" spans="1:9" ht="15.75" x14ac:dyDescent="0.25">
      <c r="I16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2021-11-11T11:26:29Z</dcterms:created>
  <dcterms:modified xsi:type="dcterms:W3CDTF">2022-04-11T09:18:30Z</dcterms:modified>
</cp:coreProperties>
</file>