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26" i="1"/>
  <c r="G25" i="1"/>
  <c r="G24" i="1"/>
  <c r="G4" i="1"/>
  <c r="G3" i="1"/>
  <c r="G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<sst xmlns="http://schemas.openxmlformats.org/spreadsheetml/2006/main" count="88" uniqueCount="77">
  <si>
    <t>Numune Adı</t>
  </si>
  <si>
    <t>Disülfit</t>
  </si>
  <si>
    <t>TTL(µmol/L)</t>
  </si>
  <si>
    <t>NTL(µmol/L)</t>
  </si>
  <si>
    <t>Kullanılan cihaz: Mindray marka BS300 model tam otomatik biyokimya cihazı</t>
  </si>
  <si>
    <t>K1-5202</t>
  </si>
  <si>
    <t>K2-4417</t>
  </si>
  <si>
    <t>K3-7153</t>
  </si>
  <si>
    <t>K4-2107</t>
  </si>
  <si>
    <t>K5-7175</t>
  </si>
  <si>
    <t>K6-9493</t>
  </si>
  <si>
    <t>K7-5218</t>
  </si>
  <si>
    <t>K8-6160</t>
  </si>
  <si>
    <t>K9-5217</t>
  </si>
  <si>
    <t>K-10</t>
  </si>
  <si>
    <t>K11-9303</t>
  </si>
  <si>
    <t>K12-1843</t>
  </si>
  <si>
    <t>K13-1226</t>
  </si>
  <si>
    <t>K14-9602</t>
  </si>
  <si>
    <t>K15-9175</t>
  </si>
  <si>
    <t>K16-4414</t>
  </si>
  <si>
    <t>K17-7646</t>
  </si>
  <si>
    <t>K18-7270</t>
  </si>
  <si>
    <t>Küpesiz Sağlam</t>
  </si>
  <si>
    <t>K21</t>
  </si>
  <si>
    <t>K22</t>
  </si>
  <si>
    <t>Gebe-8228</t>
  </si>
  <si>
    <t>Gebe-9989</t>
  </si>
  <si>
    <t>Gebe-küpesiz-1691</t>
  </si>
  <si>
    <t>Gebe-8852</t>
  </si>
  <si>
    <t>Gebe-1839</t>
  </si>
  <si>
    <t>Hasta-T51</t>
  </si>
  <si>
    <t>Hasta-2814</t>
  </si>
  <si>
    <t>Hasta-9123</t>
  </si>
  <si>
    <t>Hasta-9602</t>
  </si>
  <si>
    <t>Hasta-1604</t>
  </si>
  <si>
    <t>Hasta-H29</t>
  </si>
  <si>
    <t>Hasta-0579</t>
  </si>
  <si>
    <t>Hasta-2252</t>
  </si>
  <si>
    <t>Hasta-779K-491</t>
  </si>
  <si>
    <t>Hasta-9146</t>
  </si>
  <si>
    <t>Hasta-8852</t>
  </si>
  <si>
    <t>Hasta-1839</t>
  </si>
  <si>
    <t>Hasta-8334</t>
  </si>
  <si>
    <t>Hasta-8232</t>
  </si>
  <si>
    <t>Hasta-2883</t>
  </si>
  <si>
    <t>Hasta-0580</t>
  </si>
  <si>
    <t>Hasta-1602</t>
  </si>
  <si>
    <t>Hasta-6611</t>
  </si>
  <si>
    <t>Hasta-7378</t>
  </si>
  <si>
    <t>Hasta-Küpesiz-169</t>
  </si>
  <si>
    <t>Hasta-9493</t>
  </si>
  <si>
    <t>Hasta-1606</t>
  </si>
  <si>
    <t>Hasta-Küpesiz kolye-158</t>
  </si>
  <si>
    <t>Gebe-küpesiz-172</t>
  </si>
  <si>
    <t>Gebe-8091</t>
  </si>
  <si>
    <t>Gebe-7270</t>
  </si>
  <si>
    <t>Gebe-6634</t>
  </si>
  <si>
    <t>Hasta-7704</t>
  </si>
  <si>
    <t>Hasta-5500</t>
  </si>
  <si>
    <t>Hasta-9107</t>
  </si>
  <si>
    <t>Hasta-6636</t>
  </si>
  <si>
    <t>Hasta-7153</t>
  </si>
  <si>
    <t>Hasta-H30</t>
  </si>
  <si>
    <t>NOT</t>
  </si>
  <si>
    <t>hemolizli</t>
  </si>
  <si>
    <t>yüksek hemolizli</t>
  </si>
  <si>
    <t>TTL: Total Thıol</t>
  </si>
  <si>
    <t>NTL: Natıve Thıol</t>
  </si>
  <si>
    <t>Disülfit: Thıol/ Disülfit Dengesi</t>
  </si>
  <si>
    <t>TAS(mmol/L)</t>
  </si>
  <si>
    <t>TOS (µmol/L)</t>
  </si>
  <si>
    <t>OSI</t>
  </si>
  <si>
    <t>TAS: Total Antıoxıdant Status</t>
  </si>
  <si>
    <t>TOS: Total Oxıdant Status</t>
  </si>
  <si>
    <t>OSI: Oxıdatıve Stress Index</t>
  </si>
  <si>
    <t>Not: Grupların ilk 3 numunesinde Tas-Tos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</si>
</sst>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0" borderId="0" xfId="0" applyAlignment="1"/>
    <xf numFmtId="0" fontId="1" fillId="4" borderId="0" xfId="0" applyFont="1" applyFill="1" applyBorder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9</xdr:row>
      <xdr:rowOff>18576</xdr:rowOff>
    </xdr:from>
    <xdr:to>
      <xdr:col>17</xdr:col>
      <xdr:colOff>133350</xdr:colOff>
      <xdr:row>28</xdr:row>
      <xdr:rowOff>162626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1733076"/>
          <a:ext cx="5114925" cy="3763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28</xdr:row>
      <xdr:rowOff>174030</xdr:rowOff>
    </xdr:from>
    <xdr:to>
      <xdr:col>19</xdr:col>
      <xdr:colOff>394053</xdr:colOff>
      <xdr:row>59</xdr:row>
      <xdr:rowOff>38100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5508030"/>
          <a:ext cx="6585303" cy="5769570"/>
        </a:xfrm>
        <a:prstGeom prst="rect">
          <a:avLst/>
        </a:prstGeom>
      </xdr:spPr>
    </xdr:pic>
    <xdr:clientData/>
  </xdr:twoCellAnchor>
  <xdr:twoCellAnchor editAs="oneCell">
    <xdr:from>
      <xdr:col>9</xdr:col>
      <xdr:colOff>18064</xdr:colOff>
      <xdr:row>59</xdr:row>
      <xdr:rowOff>38100</xdr:rowOff>
    </xdr:from>
    <xdr:to>
      <xdr:col>19</xdr:col>
      <xdr:colOff>171449</xdr:colOff>
      <xdr:row>84</xdr:row>
      <xdr:rowOff>69140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6289" y="11277600"/>
          <a:ext cx="6373210" cy="479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I19" sqref="I19"/>
    </sheetView>
  </sheetViews>
  <sheetFormatPr defaultRowHeight="15" x14ac:dyDescent="0.25"/>
  <cols>
    <col min="1" max="1" width="22.7109375" customWidth="1"/>
    <col min="2" max="2" width="12.85546875" style="1" customWidth="1"/>
    <col min="3" max="3" width="13.85546875" style="1" customWidth="1"/>
    <col min="4" max="4" width="12" style="1" customWidth="1"/>
    <col min="5" max="5" width="17.42578125" style="1" customWidth="1"/>
    <col min="6" max="6" width="14.7109375" style="1" customWidth="1"/>
    <col min="7" max="7" width="11.85546875" style="1" customWidth="1"/>
    <col min="8" max="8" width="19.8554687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6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70</v>
      </c>
      <c r="F1" s="5" t="s">
        <v>71</v>
      </c>
      <c r="G1" s="5" t="s">
        <v>72</v>
      </c>
      <c r="H1" s="5" t="s">
        <v>64</v>
      </c>
      <c r="L1" s="1"/>
      <c r="M1" s="1"/>
      <c r="N1" s="1"/>
    </row>
    <row r="2" spans="1:16" x14ac:dyDescent="0.25">
      <c r="A2" s="6" t="s">
        <v>5</v>
      </c>
      <c r="B2" s="7">
        <v>430</v>
      </c>
      <c r="C2" s="7">
        <v>244</v>
      </c>
      <c r="D2" s="7">
        <f t="shared" ref="D2:D62" si="0">(B2-C2)/2</f>
        <v>93</v>
      </c>
      <c r="E2" s="13">
        <v>1.1599999999999999</v>
      </c>
      <c r="F2" s="13">
        <v>14.86</v>
      </c>
      <c r="G2" s="14">
        <f t="shared" ref="G2:G4" si="1">(F2/(E2*1000))*100</f>
        <v>1.2810344827586206</v>
      </c>
      <c r="H2" s="7" t="s">
        <v>65</v>
      </c>
      <c r="J2" s="3" t="s">
        <v>4</v>
      </c>
      <c r="K2" s="3"/>
      <c r="L2" s="3"/>
      <c r="M2" s="3"/>
      <c r="N2" s="3"/>
      <c r="O2" s="3"/>
      <c r="P2" s="3"/>
    </row>
    <row r="3" spans="1:16" x14ac:dyDescent="0.25">
      <c r="A3" s="6" t="s">
        <v>6</v>
      </c>
      <c r="B3" s="7">
        <v>201</v>
      </c>
      <c r="C3" s="7">
        <v>169</v>
      </c>
      <c r="D3" s="7">
        <f t="shared" si="0"/>
        <v>16</v>
      </c>
      <c r="E3" s="13">
        <v>0.86</v>
      </c>
      <c r="F3" s="13">
        <v>3.16</v>
      </c>
      <c r="G3" s="14">
        <f t="shared" si="1"/>
        <v>0.36744186046511629</v>
      </c>
      <c r="H3" s="7"/>
      <c r="J3" s="3" t="s">
        <v>67</v>
      </c>
      <c r="K3" s="3"/>
      <c r="L3" s="3"/>
      <c r="M3" s="3"/>
      <c r="N3" s="3"/>
      <c r="O3" s="3"/>
      <c r="P3" s="3"/>
    </row>
    <row r="4" spans="1:16" x14ac:dyDescent="0.25">
      <c r="A4" s="6" t="s">
        <v>7</v>
      </c>
      <c r="B4" s="7">
        <v>254</v>
      </c>
      <c r="C4" s="7">
        <v>148</v>
      </c>
      <c r="D4" s="7">
        <f t="shared" si="0"/>
        <v>53</v>
      </c>
      <c r="E4" s="13">
        <v>0.91</v>
      </c>
      <c r="F4" s="13">
        <v>3.1</v>
      </c>
      <c r="G4" s="14">
        <f t="shared" si="1"/>
        <v>0.34065934065934067</v>
      </c>
      <c r="H4" s="7"/>
      <c r="J4" s="3" t="s">
        <v>68</v>
      </c>
      <c r="K4" s="3"/>
      <c r="L4" s="3"/>
      <c r="M4" s="3"/>
      <c r="N4" s="3"/>
      <c r="O4" s="3"/>
      <c r="P4" s="3"/>
    </row>
    <row r="5" spans="1:16" x14ac:dyDescent="0.25">
      <c r="A5" s="6" t="s">
        <v>8</v>
      </c>
      <c r="B5" s="7">
        <v>282</v>
      </c>
      <c r="C5" s="7">
        <v>160</v>
      </c>
      <c r="D5" s="7">
        <f t="shared" si="0"/>
        <v>61</v>
      </c>
      <c r="E5" s="7"/>
      <c r="F5" s="7"/>
      <c r="G5" s="7"/>
      <c r="H5" s="7"/>
      <c r="J5" s="3" t="s">
        <v>69</v>
      </c>
      <c r="K5" s="3"/>
      <c r="L5" s="3"/>
      <c r="M5" s="3"/>
      <c r="N5" s="3"/>
      <c r="O5" s="3"/>
      <c r="P5" s="3"/>
    </row>
    <row r="6" spans="1:16" x14ac:dyDescent="0.25">
      <c r="A6" s="6" t="s">
        <v>9</v>
      </c>
      <c r="B6" s="7">
        <v>452</v>
      </c>
      <c r="C6" s="7">
        <v>84</v>
      </c>
      <c r="D6" s="7">
        <f t="shared" si="0"/>
        <v>184</v>
      </c>
      <c r="E6" s="7"/>
      <c r="F6" s="7"/>
      <c r="G6" s="7"/>
      <c r="H6" s="7" t="s">
        <v>65</v>
      </c>
      <c r="I6" s="3"/>
      <c r="J6" s="10" t="s">
        <v>73</v>
      </c>
      <c r="K6" s="10"/>
      <c r="L6" s="10"/>
      <c r="M6" s="3"/>
      <c r="O6" s="3"/>
    </row>
    <row r="7" spans="1:16" x14ac:dyDescent="0.25">
      <c r="A7" s="6" t="s">
        <v>10</v>
      </c>
      <c r="B7" s="7">
        <v>263</v>
      </c>
      <c r="C7" s="7">
        <v>251</v>
      </c>
      <c r="D7" s="7">
        <f t="shared" si="0"/>
        <v>6</v>
      </c>
      <c r="E7" s="7"/>
      <c r="F7" s="7"/>
      <c r="G7" s="7"/>
      <c r="H7" s="7"/>
      <c r="J7" s="10" t="s">
        <v>74</v>
      </c>
      <c r="K7" s="10"/>
      <c r="L7" s="10"/>
      <c r="M7" s="3"/>
      <c r="N7" s="3"/>
      <c r="O7" s="3"/>
    </row>
    <row r="8" spans="1:16" x14ac:dyDescent="0.25">
      <c r="A8" s="6" t="s">
        <v>11</v>
      </c>
      <c r="B8" s="7">
        <v>400</v>
      </c>
      <c r="C8" s="7">
        <v>156</v>
      </c>
      <c r="D8" s="7">
        <f t="shared" si="0"/>
        <v>122</v>
      </c>
      <c r="E8" s="7"/>
      <c r="F8" s="7"/>
      <c r="G8" s="7"/>
      <c r="H8" s="7" t="s">
        <v>65</v>
      </c>
      <c r="J8" s="10" t="s">
        <v>75</v>
      </c>
      <c r="K8" s="10"/>
      <c r="L8" s="10"/>
    </row>
    <row r="9" spans="1:16" x14ac:dyDescent="0.25">
      <c r="A9" s="6" t="s">
        <v>12</v>
      </c>
      <c r="B9" s="7">
        <v>320</v>
      </c>
      <c r="C9" s="7">
        <v>177</v>
      </c>
      <c r="D9" s="7">
        <f t="shared" si="0"/>
        <v>71.5</v>
      </c>
      <c r="E9" s="7"/>
      <c r="F9" s="7"/>
      <c r="G9" s="7"/>
      <c r="H9" s="7" t="s">
        <v>65</v>
      </c>
    </row>
    <row r="10" spans="1:16" x14ac:dyDescent="0.25">
      <c r="A10" s="6" t="s">
        <v>13</v>
      </c>
      <c r="B10" s="7">
        <v>351</v>
      </c>
      <c r="C10" s="7">
        <v>187</v>
      </c>
      <c r="D10" s="7">
        <f t="shared" si="0"/>
        <v>82</v>
      </c>
      <c r="E10" s="7"/>
      <c r="F10" s="7"/>
      <c r="G10" s="7"/>
      <c r="H10" s="7" t="s">
        <v>65</v>
      </c>
    </row>
    <row r="11" spans="1:16" x14ac:dyDescent="0.25">
      <c r="A11" s="6" t="s">
        <v>14</v>
      </c>
      <c r="B11" s="7">
        <v>266</v>
      </c>
      <c r="C11" s="7">
        <v>183</v>
      </c>
      <c r="D11" s="7">
        <f t="shared" si="0"/>
        <v>41.5</v>
      </c>
      <c r="E11" s="7"/>
      <c r="F11" s="7"/>
      <c r="G11" s="7"/>
      <c r="H11" s="7" t="s">
        <v>65</v>
      </c>
    </row>
    <row r="12" spans="1:16" x14ac:dyDescent="0.25">
      <c r="A12" s="6" t="s">
        <v>15</v>
      </c>
      <c r="B12" s="7">
        <v>237</v>
      </c>
      <c r="C12" s="7">
        <v>168</v>
      </c>
      <c r="D12" s="7">
        <f t="shared" si="0"/>
        <v>34.5</v>
      </c>
      <c r="E12" s="7"/>
      <c r="F12" s="7"/>
      <c r="G12" s="7"/>
      <c r="H12" s="7"/>
    </row>
    <row r="13" spans="1:16" x14ac:dyDescent="0.25">
      <c r="A13" s="6" t="s">
        <v>16</v>
      </c>
      <c r="B13" s="7">
        <v>363</v>
      </c>
      <c r="C13" s="7">
        <v>119</v>
      </c>
      <c r="D13" s="7">
        <f t="shared" si="0"/>
        <v>122</v>
      </c>
      <c r="E13" s="7"/>
      <c r="F13" s="7"/>
      <c r="G13" s="7"/>
      <c r="H13" s="7" t="s">
        <v>65</v>
      </c>
    </row>
    <row r="14" spans="1:16" x14ac:dyDescent="0.25">
      <c r="A14" s="6" t="s">
        <v>17</v>
      </c>
      <c r="B14" s="7">
        <v>394</v>
      </c>
      <c r="C14" s="7">
        <v>148</v>
      </c>
      <c r="D14" s="7">
        <f t="shared" si="0"/>
        <v>123</v>
      </c>
      <c r="E14" s="7"/>
      <c r="F14" s="7"/>
      <c r="G14" s="7"/>
      <c r="H14" s="7" t="s">
        <v>65</v>
      </c>
    </row>
    <row r="15" spans="1:16" x14ac:dyDescent="0.25">
      <c r="A15" s="6" t="s">
        <v>18</v>
      </c>
      <c r="B15" s="7">
        <v>402</v>
      </c>
      <c r="C15" s="7">
        <v>214</v>
      </c>
      <c r="D15" s="7">
        <f t="shared" si="0"/>
        <v>94</v>
      </c>
      <c r="E15" s="7"/>
      <c r="F15" s="7"/>
      <c r="G15" s="7"/>
      <c r="H15" s="7" t="s">
        <v>65</v>
      </c>
    </row>
    <row r="16" spans="1:16" x14ac:dyDescent="0.25">
      <c r="A16" s="6" t="s">
        <v>19</v>
      </c>
      <c r="B16" s="7">
        <v>271</v>
      </c>
      <c r="C16" s="7">
        <v>91</v>
      </c>
      <c r="D16" s="7">
        <f t="shared" si="0"/>
        <v>90</v>
      </c>
      <c r="E16" s="7"/>
      <c r="F16" s="7"/>
      <c r="G16" s="7"/>
      <c r="H16" s="7"/>
    </row>
    <row r="17" spans="1:8" x14ac:dyDescent="0.25">
      <c r="A17" s="6" t="s">
        <v>20</v>
      </c>
      <c r="B17" s="7">
        <v>275</v>
      </c>
      <c r="C17" s="7">
        <v>143</v>
      </c>
      <c r="D17" s="7">
        <f t="shared" si="0"/>
        <v>66</v>
      </c>
      <c r="E17" s="7"/>
      <c r="F17" s="7"/>
      <c r="G17" s="7"/>
      <c r="H17" s="7"/>
    </row>
    <row r="18" spans="1:8" x14ac:dyDescent="0.25">
      <c r="A18" s="6" t="s">
        <v>21</v>
      </c>
      <c r="B18" s="7">
        <v>291</v>
      </c>
      <c r="C18" s="7">
        <v>262</v>
      </c>
      <c r="D18" s="7">
        <f t="shared" si="0"/>
        <v>14.5</v>
      </c>
      <c r="E18" s="7"/>
      <c r="F18" s="7"/>
      <c r="G18" s="7"/>
      <c r="H18" s="7"/>
    </row>
    <row r="19" spans="1:8" x14ac:dyDescent="0.25">
      <c r="A19" s="6" t="s">
        <v>22</v>
      </c>
      <c r="B19" s="7">
        <v>346</v>
      </c>
      <c r="C19" s="7">
        <v>278</v>
      </c>
      <c r="D19" s="7">
        <f t="shared" si="0"/>
        <v>34</v>
      </c>
      <c r="E19" s="7"/>
      <c r="F19" s="7"/>
      <c r="G19" s="7"/>
      <c r="H19" s="7"/>
    </row>
    <row r="20" spans="1:8" x14ac:dyDescent="0.25">
      <c r="A20" s="8">
        <v>9114</v>
      </c>
      <c r="B20" s="7">
        <v>363</v>
      </c>
      <c r="C20" s="7">
        <v>205</v>
      </c>
      <c r="D20" s="7">
        <f t="shared" si="0"/>
        <v>79</v>
      </c>
      <c r="E20" s="7"/>
      <c r="F20" s="7"/>
      <c r="G20" s="7"/>
      <c r="H20" s="7"/>
    </row>
    <row r="21" spans="1:8" x14ac:dyDescent="0.25">
      <c r="A21" s="6" t="s">
        <v>23</v>
      </c>
      <c r="B21" s="7">
        <v>287</v>
      </c>
      <c r="C21" s="7">
        <v>69</v>
      </c>
      <c r="D21" s="7">
        <f t="shared" si="0"/>
        <v>109</v>
      </c>
      <c r="E21" s="7"/>
      <c r="F21" s="7"/>
      <c r="G21" s="7"/>
      <c r="H21" s="7"/>
    </row>
    <row r="22" spans="1:8" x14ac:dyDescent="0.25">
      <c r="A22" s="6" t="s">
        <v>24</v>
      </c>
      <c r="B22" s="7">
        <v>315</v>
      </c>
      <c r="C22" s="7">
        <v>156</v>
      </c>
      <c r="D22" s="7">
        <f t="shared" si="0"/>
        <v>79.5</v>
      </c>
      <c r="E22" s="7"/>
      <c r="F22" s="7"/>
      <c r="G22" s="7"/>
      <c r="H22" s="7"/>
    </row>
    <row r="23" spans="1:8" x14ac:dyDescent="0.25">
      <c r="A23" s="6" t="s">
        <v>25</v>
      </c>
      <c r="B23" s="7">
        <v>548</v>
      </c>
      <c r="C23" s="7">
        <v>281</v>
      </c>
      <c r="D23" s="7">
        <f t="shared" si="0"/>
        <v>133.5</v>
      </c>
      <c r="E23" s="7"/>
      <c r="F23" s="7"/>
      <c r="G23" s="7"/>
      <c r="H23" s="7" t="s">
        <v>66</v>
      </c>
    </row>
    <row r="24" spans="1:8" x14ac:dyDescent="0.25">
      <c r="A24" s="6" t="s">
        <v>26</v>
      </c>
      <c r="B24" s="7">
        <v>300</v>
      </c>
      <c r="C24" s="7">
        <v>132</v>
      </c>
      <c r="D24" s="7">
        <f t="shared" si="0"/>
        <v>84</v>
      </c>
      <c r="E24" s="13">
        <v>0.95</v>
      </c>
      <c r="F24" s="13">
        <v>5.87</v>
      </c>
      <c r="G24" s="14">
        <f t="shared" ref="G24:G26" si="2">(F24/(E24*1000))*100</f>
        <v>0.61789473684210527</v>
      </c>
      <c r="H24" s="7"/>
    </row>
    <row r="25" spans="1:8" x14ac:dyDescent="0.25">
      <c r="A25" s="6" t="s">
        <v>27</v>
      </c>
      <c r="B25" s="7">
        <v>322</v>
      </c>
      <c r="C25" s="7">
        <v>174</v>
      </c>
      <c r="D25" s="7">
        <f t="shared" si="0"/>
        <v>74</v>
      </c>
      <c r="E25" s="13">
        <v>1.03</v>
      </c>
      <c r="F25" s="13">
        <v>3.35</v>
      </c>
      <c r="G25" s="14">
        <f t="shared" si="2"/>
        <v>0.32524271844660191</v>
      </c>
      <c r="H25" s="7"/>
    </row>
    <row r="26" spans="1:8" x14ac:dyDescent="0.25">
      <c r="A26" s="6" t="s">
        <v>54</v>
      </c>
      <c r="B26" s="7">
        <v>276</v>
      </c>
      <c r="C26" s="7">
        <v>136</v>
      </c>
      <c r="D26" s="7">
        <f t="shared" si="0"/>
        <v>70</v>
      </c>
      <c r="E26" s="13">
        <v>0.99</v>
      </c>
      <c r="F26" s="13">
        <v>2.71</v>
      </c>
      <c r="G26" s="14">
        <f t="shared" si="2"/>
        <v>0.27373737373737372</v>
      </c>
      <c r="H26" s="7"/>
    </row>
    <row r="27" spans="1:8" x14ac:dyDescent="0.25">
      <c r="A27" s="6" t="s">
        <v>55</v>
      </c>
      <c r="B27" s="7">
        <v>265</v>
      </c>
      <c r="C27" s="7">
        <v>120</v>
      </c>
      <c r="D27" s="7">
        <f t="shared" si="0"/>
        <v>72.5</v>
      </c>
      <c r="E27" s="7"/>
      <c r="F27" s="7"/>
      <c r="G27" s="7"/>
      <c r="H27" s="7"/>
    </row>
    <row r="28" spans="1:8" x14ac:dyDescent="0.25">
      <c r="A28" s="6" t="s">
        <v>29</v>
      </c>
      <c r="B28" s="7">
        <v>313</v>
      </c>
      <c r="C28" s="7">
        <v>298</v>
      </c>
      <c r="D28" s="7">
        <f t="shared" si="0"/>
        <v>7.5</v>
      </c>
      <c r="E28" s="7"/>
      <c r="F28" s="7"/>
      <c r="G28" s="7"/>
      <c r="H28" s="7"/>
    </row>
    <row r="29" spans="1:8" x14ac:dyDescent="0.25">
      <c r="A29" s="6" t="s">
        <v>56</v>
      </c>
      <c r="B29" s="7">
        <v>375</v>
      </c>
      <c r="C29" s="7">
        <v>170</v>
      </c>
      <c r="D29" s="7">
        <f t="shared" si="0"/>
        <v>102.5</v>
      </c>
      <c r="E29" s="7"/>
      <c r="F29" s="7"/>
      <c r="G29" s="7"/>
      <c r="H29" s="7"/>
    </row>
    <row r="30" spans="1:8" x14ac:dyDescent="0.25">
      <c r="A30" s="6" t="s">
        <v>30</v>
      </c>
      <c r="B30" s="7">
        <v>337</v>
      </c>
      <c r="C30" s="7">
        <v>174</v>
      </c>
      <c r="D30" s="7">
        <f t="shared" si="0"/>
        <v>81.5</v>
      </c>
      <c r="E30" s="7"/>
      <c r="F30" s="7"/>
      <c r="G30" s="7"/>
      <c r="H30" s="7"/>
    </row>
    <row r="31" spans="1:8" x14ac:dyDescent="0.25">
      <c r="A31" s="6" t="s">
        <v>57</v>
      </c>
      <c r="B31" s="7">
        <v>348</v>
      </c>
      <c r="C31" s="7">
        <v>134</v>
      </c>
      <c r="D31" s="7">
        <f t="shared" si="0"/>
        <v>107</v>
      </c>
      <c r="E31" s="7"/>
      <c r="F31" s="7"/>
      <c r="G31" s="7"/>
      <c r="H31" s="7"/>
    </row>
    <row r="32" spans="1:8" x14ac:dyDescent="0.25">
      <c r="A32" s="6" t="s">
        <v>28</v>
      </c>
      <c r="B32" s="7">
        <v>322</v>
      </c>
      <c r="C32" s="7">
        <v>119</v>
      </c>
      <c r="D32" s="7">
        <f t="shared" si="0"/>
        <v>101.5</v>
      </c>
      <c r="E32" s="7"/>
      <c r="F32" s="7"/>
      <c r="G32" s="7"/>
      <c r="H32" s="7"/>
    </row>
    <row r="33" spans="1:8" x14ac:dyDescent="0.25">
      <c r="A33" s="6" t="s">
        <v>31</v>
      </c>
      <c r="B33" s="7">
        <v>372</v>
      </c>
      <c r="C33" s="7">
        <v>137</v>
      </c>
      <c r="D33" s="7">
        <f t="shared" si="0"/>
        <v>117.5</v>
      </c>
      <c r="E33" s="13">
        <v>1.18</v>
      </c>
      <c r="F33" s="13">
        <v>9.23</v>
      </c>
      <c r="G33" s="14">
        <f t="shared" ref="G33:G35" si="3">(F33/(E33*1000))*100</f>
        <v>0.78220338983050852</v>
      </c>
      <c r="H33" s="7"/>
    </row>
    <row r="34" spans="1:8" x14ac:dyDescent="0.25">
      <c r="A34" s="6" t="s">
        <v>32</v>
      </c>
      <c r="B34" s="7">
        <v>309</v>
      </c>
      <c r="C34" s="7">
        <v>179</v>
      </c>
      <c r="D34" s="7">
        <f t="shared" si="0"/>
        <v>65</v>
      </c>
      <c r="E34" s="13">
        <v>0.99</v>
      </c>
      <c r="F34" s="13">
        <v>3.91</v>
      </c>
      <c r="G34" s="14">
        <f t="shared" si="3"/>
        <v>0.39494949494949494</v>
      </c>
      <c r="H34" s="7"/>
    </row>
    <row r="35" spans="1:8" x14ac:dyDescent="0.25">
      <c r="A35" s="6" t="s">
        <v>34</v>
      </c>
      <c r="B35" s="7">
        <v>295</v>
      </c>
      <c r="C35" s="7">
        <v>228</v>
      </c>
      <c r="D35" s="7">
        <f t="shared" si="0"/>
        <v>33.5</v>
      </c>
      <c r="E35" s="13">
        <v>0.91</v>
      </c>
      <c r="F35" s="13">
        <v>2.68</v>
      </c>
      <c r="G35" s="14">
        <f t="shared" si="3"/>
        <v>0.29450549450549451</v>
      </c>
      <c r="H35" s="7"/>
    </row>
    <row r="36" spans="1:8" x14ac:dyDescent="0.25">
      <c r="A36" s="6" t="s">
        <v>33</v>
      </c>
      <c r="B36" s="7">
        <v>298</v>
      </c>
      <c r="C36" s="7">
        <v>216</v>
      </c>
      <c r="D36" s="7">
        <f t="shared" si="0"/>
        <v>41</v>
      </c>
      <c r="E36" s="7"/>
      <c r="F36" s="7"/>
      <c r="G36" s="7"/>
      <c r="H36" s="7"/>
    </row>
    <row r="37" spans="1:8" x14ac:dyDescent="0.25">
      <c r="A37" s="6" t="s">
        <v>35</v>
      </c>
      <c r="B37" s="7">
        <v>383</v>
      </c>
      <c r="C37" s="7">
        <v>259</v>
      </c>
      <c r="D37" s="7">
        <f t="shared" si="0"/>
        <v>62</v>
      </c>
      <c r="E37" s="7"/>
      <c r="F37" s="7"/>
      <c r="G37" s="7"/>
      <c r="H37" s="7"/>
    </row>
    <row r="38" spans="1:8" x14ac:dyDescent="0.25">
      <c r="A38" s="6" t="s">
        <v>36</v>
      </c>
      <c r="B38" s="7">
        <v>275</v>
      </c>
      <c r="C38" s="7">
        <v>95</v>
      </c>
      <c r="D38" s="7">
        <f t="shared" si="0"/>
        <v>90</v>
      </c>
      <c r="E38" s="7"/>
      <c r="F38" s="7"/>
      <c r="G38" s="7"/>
      <c r="H38" s="7"/>
    </row>
    <row r="39" spans="1:8" x14ac:dyDescent="0.25">
      <c r="A39" s="6" t="s">
        <v>37</v>
      </c>
      <c r="B39" s="9">
        <v>275</v>
      </c>
      <c r="C39" s="7">
        <v>184</v>
      </c>
      <c r="D39" s="7">
        <f t="shared" si="0"/>
        <v>45.5</v>
      </c>
      <c r="E39" s="7"/>
      <c r="F39" s="7"/>
      <c r="G39" s="7"/>
      <c r="H39" s="7"/>
    </row>
    <row r="40" spans="1:8" x14ac:dyDescent="0.25">
      <c r="A40" s="6" t="s">
        <v>38</v>
      </c>
      <c r="B40" s="7">
        <v>310</v>
      </c>
      <c r="C40" s="7">
        <v>182</v>
      </c>
      <c r="D40" s="7">
        <f t="shared" si="0"/>
        <v>64</v>
      </c>
      <c r="E40" s="7"/>
      <c r="F40" s="7"/>
      <c r="G40" s="7"/>
      <c r="H40" s="7"/>
    </row>
    <row r="41" spans="1:8" x14ac:dyDescent="0.25">
      <c r="A41" s="6" t="s">
        <v>39</v>
      </c>
      <c r="B41" s="7">
        <v>231</v>
      </c>
      <c r="C41" s="7">
        <v>149</v>
      </c>
      <c r="D41" s="7">
        <f t="shared" si="0"/>
        <v>41</v>
      </c>
      <c r="E41" s="7"/>
      <c r="F41" s="7"/>
      <c r="G41" s="7"/>
      <c r="H41" s="7"/>
    </row>
    <row r="42" spans="1:8" x14ac:dyDescent="0.25">
      <c r="A42" s="6" t="s">
        <v>40</v>
      </c>
      <c r="B42" s="7">
        <v>262</v>
      </c>
      <c r="C42" s="7">
        <v>178</v>
      </c>
      <c r="D42" s="7">
        <f t="shared" si="0"/>
        <v>42</v>
      </c>
      <c r="E42" s="7"/>
      <c r="F42" s="7"/>
      <c r="G42" s="7"/>
      <c r="H42" s="7"/>
    </row>
    <row r="43" spans="1:8" x14ac:dyDescent="0.25">
      <c r="A43" s="6" t="s">
        <v>41</v>
      </c>
      <c r="B43" s="7">
        <v>324</v>
      </c>
      <c r="C43" s="7">
        <v>293</v>
      </c>
      <c r="D43" s="7">
        <f t="shared" si="0"/>
        <v>15.5</v>
      </c>
      <c r="E43" s="7"/>
      <c r="F43" s="7"/>
      <c r="G43" s="7"/>
      <c r="H43" s="7"/>
    </row>
    <row r="44" spans="1:8" x14ac:dyDescent="0.25">
      <c r="A44" s="6" t="s">
        <v>42</v>
      </c>
      <c r="B44" s="7">
        <v>281</v>
      </c>
      <c r="C44" s="7">
        <v>162</v>
      </c>
      <c r="D44" s="7">
        <f t="shared" si="0"/>
        <v>59.5</v>
      </c>
      <c r="E44" s="7"/>
      <c r="F44" s="7"/>
      <c r="G44" s="7"/>
      <c r="H44" s="7"/>
    </row>
    <row r="45" spans="1:8" x14ac:dyDescent="0.25">
      <c r="A45" s="6" t="s">
        <v>43</v>
      </c>
      <c r="B45" s="7">
        <v>341</v>
      </c>
      <c r="C45" s="7">
        <v>298</v>
      </c>
      <c r="D45" s="7">
        <f t="shared" si="0"/>
        <v>21.5</v>
      </c>
      <c r="E45" s="7"/>
      <c r="F45" s="7"/>
      <c r="G45" s="7"/>
      <c r="H45" s="7"/>
    </row>
    <row r="46" spans="1:8" x14ac:dyDescent="0.25">
      <c r="A46" s="6" t="s">
        <v>32</v>
      </c>
      <c r="B46" s="7">
        <v>308</v>
      </c>
      <c r="C46" s="7">
        <v>206</v>
      </c>
      <c r="D46" s="7">
        <f t="shared" si="0"/>
        <v>51</v>
      </c>
      <c r="E46" s="7"/>
      <c r="F46" s="7"/>
      <c r="G46" s="7"/>
      <c r="H46" s="7"/>
    </row>
    <row r="47" spans="1:8" x14ac:dyDescent="0.25">
      <c r="A47" s="6" t="s">
        <v>44</v>
      </c>
      <c r="B47" s="7">
        <v>297</v>
      </c>
      <c r="C47" s="7">
        <v>113</v>
      </c>
      <c r="D47" s="7">
        <f t="shared" si="0"/>
        <v>92</v>
      </c>
      <c r="E47" s="7"/>
      <c r="F47" s="7"/>
      <c r="G47" s="7"/>
      <c r="H47" s="7"/>
    </row>
    <row r="48" spans="1:8" x14ac:dyDescent="0.25">
      <c r="A48" s="6" t="s">
        <v>45</v>
      </c>
      <c r="B48" s="7">
        <v>278</v>
      </c>
      <c r="C48" s="7">
        <v>141</v>
      </c>
      <c r="D48" s="7">
        <f t="shared" si="0"/>
        <v>68.5</v>
      </c>
      <c r="E48" s="7"/>
      <c r="F48" s="7"/>
      <c r="G48" s="7"/>
      <c r="H48" s="7" t="s">
        <v>65</v>
      </c>
    </row>
    <row r="49" spans="1:8" x14ac:dyDescent="0.25">
      <c r="A49" s="6" t="s">
        <v>46</v>
      </c>
      <c r="B49" s="7">
        <v>276</v>
      </c>
      <c r="C49" s="7">
        <v>173</v>
      </c>
      <c r="D49" s="7">
        <f t="shared" si="0"/>
        <v>51.5</v>
      </c>
      <c r="E49" s="7"/>
      <c r="F49" s="7"/>
      <c r="G49" s="7"/>
      <c r="H49" s="7"/>
    </row>
    <row r="50" spans="1:8" x14ac:dyDescent="0.25">
      <c r="A50" s="6" t="s">
        <v>47</v>
      </c>
      <c r="B50" s="9">
        <v>245</v>
      </c>
      <c r="C50" s="7">
        <v>151</v>
      </c>
      <c r="D50" s="7">
        <f t="shared" si="0"/>
        <v>47</v>
      </c>
      <c r="E50" s="7"/>
      <c r="F50" s="7"/>
      <c r="G50" s="7"/>
      <c r="H50" s="7"/>
    </row>
    <row r="51" spans="1:8" x14ac:dyDescent="0.25">
      <c r="A51" s="6" t="s">
        <v>48</v>
      </c>
      <c r="B51" s="7">
        <v>279</v>
      </c>
      <c r="C51" s="7">
        <v>200</v>
      </c>
      <c r="D51" s="7">
        <f t="shared" si="0"/>
        <v>39.5</v>
      </c>
      <c r="E51" s="7"/>
      <c r="F51" s="7"/>
      <c r="G51" s="7"/>
      <c r="H51" s="7"/>
    </row>
    <row r="52" spans="1:8" x14ac:dyDescent="0.25">
      <c r="A52" s="6" t="s">
        <v>49</v>
      </c>
      <c r="B52" s="7">
        <v>357</v>
      </c>
      <c r="C52" s="7">
        <v>249</v>
      </c>
      <c r="D52" s="7">
        <f t="shared" si="0"/>
        <v>54</v>
      </c>
      <c r="E52" s="7"/>
      <c r="F52" s="7"/>
      <c r="G52" s="7"/>
      <c r="H52" s="7"/>
    </row>
    <row r="53" spans="1:8" x14ac:dyDescent="0.25">
      <c r="A53" s="6" t="s">
        <v>50</v>
      </c>
      <c r="B53" s="7">
        <v>314</v>
      </c>
      <c r="C53" s="7">
        <v>174</v>
      </c>
      <c r="D53" s="7">
        <f t="shared" si="0"/>
        <v>70</v>
      </c>
      <c r="E53" s="7"/>
      <c r="F53" s="7"/>
      <c r="G53" s="7"/>
      <c r="H53" s="7"/>
    </row>
    <row r="54" spans="1:8" x14ac:dyDescent="0.25">
      <c r="A54" s="6" t="s">
        <v>51</v>
      </c>
      <c r="B54" s="7">
        <v>325</v>
      </c>
      <c r="C54" s="7">
        <v>255</v>
      </c>
      <c r="D54" s="7">
        <f t="shared" si="0"/>
        <v>35</v>
      </c>
      <c r="E54" s="7"/>
      <c r="F54" s="7"/>
      <c r="G54" s="7"/>
      <c r="H54" s="7"/>
    </row>
    <row r="55" spans="1:8" x14ac:dyDescent="0.25">
      <c r="A55" s="6" t="s">
        <v>52</v>
      </c>
      <c r="B55" s="7">
        <v>270</v>
      </c>
      <c r="C55" s="7">
        <v>204</v>
      </c>
      <c r="D55" s="7">
        <f t="shared" si="0"/>
        <v>33</v>
      </c>
      <c r="E55" s="7"/>
      <c r="F55" s="7"/>
      <c r="G55" s="7"/>
      <c r="H55" s="7"/>
    </row>
    <row r="56" spans="1:8" x14ac:dyDescent="0.25">
      <c r="A56" s="6" t="s">
        <v>53</v>
      </c>
      <c r="B56" s="7">
        <v>292</v>
      </c>
      <c r="C56" s="7">
        <v>181</v>
      </c>
      <c r="D56" s="7">
        <f t="shared" si="0"/>
        <v>55.5</v>
      </c>
      <c r="E56" s="7"/>
      <c r="F56" s="7"/>
      <c r="G56" s="7"/>
      <c r="H56" s="7"/>
    </row>
    <row r="57" spans="1:8" x14ac:dyDescent="0.25">
      <c r="A57" s="6" t="s">
        <v>58</v>
      </c>
      <c r="B57" s="7">
        <v>351</v>
      </c>
      <c r="C57" s="7">
        <v>175</v>
      </c>
      <c r="D57" s="7">
        <f t="shared" si="0"/>
        <v>88</v>
      </c>
      <c r="E57" s="7"/>
      <c r="F57" s="7"/>
      <c r="G57" s="7"/>
      <c r="H57" s="7"/>
    </row>
    <row r="58" spans="1:8" x14ac:dyDescent="0.25">
      <c r="A58" s="6" t="s">
        <v>59</v>
      </c>
      <c r="B58" s="7">
        <v>324</v>
      </c>
      <c r="C58" s="7">
        <v>301</v>
      </c>
      <c r="D58" s="7">
        <f t="shared" si="0"/>
        <v>11.5</v>
      </c>
      <c r="E58" s="7"/>
      <c r="F58" s="7"/>
      <c r="G58" s="7"/>
      <c r="H58" s="7"/>
    </row>
    <row r="59" spans="1:8" x14ac:dyDescent="0.25">
      <c r="A59" s="6" t="s">
        <v>60</v>
      </c>
      <c r="B59" s="7">
        <v>419</v>
      </c>
      <c r="C59" s="7">
        <v>228</v>
      </c>
      <c r="D59" s="7">
        <f t="shared" si="0"/>
        <v>95.5</v>
      </c>
      <c r="E59" s="7"/>
      <c r="F59" s="7"/>
      <c r="G59" s="7"/>
      <c r="H59" s="7"/>
    </row>
    <row r="60" spans="1:8" x14ac:dyDescent="0.25">
      <c r="A60" s="6" t="s">
        <v>61</v>
      </c>
      <c r="B60" s="7">
        <v>405</v>
      </c>
      <c r="C60" s="7">
        <v>146</v>
      </c>
      <c r="D60" s="7">
        <f t="shared" si="0"/>
        <v>129.5</v>
      </c>
      <c r="E60" s="7"/>
      <c r="F60" s="7"/>
      <c r="G60" s="7"/>
      <c r="H60" s="7"/>
    </row>
    <row r="61" spans="1:8" x14ac:dyDescent="0.25">
      <c r="A61" s="6" t="s">
        <v>62</v>
      </c>
      <c r="B61" s="7">
        <v>335</v>
      </c>
      <c r="C61" s="7">
        <v>163</v>
      </c>
      <c r="D61" s="7">
        <f t="shared" si="0"/>
        <v>86</v>
      </c>
      <c r="E61" s="7"/>
      <c r="F61" s="7"/>
      <c r="G61" s="7"/>
      <c r="H61" s="7"/>
    </row>
    <row r="62" spans="1:8" x14ac:dyDescent="0.25">
      <c r="A62" s="6" t="s">
        <v>63</v>
      </c>
      <c r="B62" s="7">
        <v>384</v>
      </c>
      <c r="C62" s="7">
        <v>109</v>
      </c>
      <c r="D62" s="7">
        <f t="shared" si="0"/>
        <v>137.5</v>
      </c>
      <c r="E62" s="7"/>
      <c r="F62" s="7"/>
      <c r="G62" s="7"/>
      <c r="H62" s="7" t="s">
        <v>65</v>
      </c>
    </row>
    <row r="64" spans="1:8" x14ac:dyDescent="0.25">
      <c r="A64" s="11" t="s">
        <v>76</v>
      </c>
      <c r="B64" s="12"/>
      <c r="C64" s="12"/>
    </row>
    <row r="66" spans="4:7" x14ac:dyDescent="0.25">
      <c r="G66" s="2"/>
    </row>
    <row r="67" spans="4:7" x14ac:dyDescent="0.25">
      <c r="D67" s="2"/>
      <c r="G67" s="2"/>
    </row>
    <row r="68" spans="4:7" x14ac:dyDescent="0.25">
      <c r="D68" s="2"/>
      <c r="G68" s="2"/>
    </row>
    <row r="69" spans="4:7" x14ac:dyDescent="0.25">
      <c r="D69" s="2"/>
      <c r="G69" s="2"/>
    </row>
    <row r="70" spans="4:7" x14ac:dyDescent="0.25">
      <c r="D70" s="2"/>
      <c r="G70" s="2"/>
    </row>
    <row r="71" spans="4:7" x14ac:dyDescent="0.25">
      <c r="D71" s="2"/>
      <c r="G71" s="2"/>
    </row>
    <row r="72" spans="4:7" x14ac:dyDescent="0.25">
      <c r="D72" s="2"/>
      <c r="G72" s="2"/>
    </row>
    <row r="73" spans="4:7" x14ac:dyDescent="0.25">
      <c r="D73" s="2"/>
      <c r="G73" s="2"/>
    </row>
    <row r="74" spans="4:7" x14ac:dyDescent="0.25">
      <c r="D74" s="2"/>
      <c r="G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2021-03-22T14:18:38Z</dcterms:modified>
</cp:coreProperties>
</file>