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</calcChain>
</file>

<file path=xl/sharedStrings.xml><?xml version="1.0" encoding="utf-8"?>
<sst xmlns="http://schemas.openxmlformats.org/spreadsheetml/2006/main" count="27" uniqueCount="16">
  <si>
    <t>absorbans</t>
  </si>
  <si>
    <t>abs-blank</t>
  </si>
  <si>
    <t>expected</t>
  </si>
  <si>
    <t>result</t>
  </si>
  <si>
    <t>std3</t>
  </si>
  <si>
    <t>std4</t>
  </si>
  <si>
    <t>std5</t>
  </si>
  <si>
    <t>std6</t>
  </si>
  <si>
    <t>blank</t>
  </si>
  <si>
    <t>Numune</t>
  </si>
  <si>
    <t>concentratıon (mmol/L)</t>
  </si>
  <si>
    <t>std1</t>
  </si>
  <si>
    <t>std2</t>
  </si>
  <si>
    <t>hemolizli</t>
  </si>
  <si>
    <t>lipemi</t>
  </si>
  <si>
    <t>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</si>
</sst>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0" borderId="0" xfId="0" applyFont="1"/>
    <xf numFmtId="0" fontId="0" fillId="0" borderId="2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3-44F9-AE67-70E754FF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0</xdr:row>
      <xdr:rowOff>133350</xdr:rowOff>
    </xdr:from>
    <xdr:to>
      <xdr:col>13</xdr:col>
      <xdr:colOff>247650</xdr:colOff>
      <xdr:row>15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605443</xdr:colOff>
      <xdr:row>17</xdr:row>
      <xdr:rowOff>19050</xdr:rowOff>
    </xdr:from>
    <xdr:to>
      <xdr:col>15</xdr:col>
      <xdr:colOff>57265</xdr:colOff>
      <xdr:row>41</xdr:row>
      <xdr:rowOff>133350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918" y="3257550"/>
          <a:ext cx="5547822" cy="4686300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41</xdr:row>
      <xdr:rowOff>138591</xdr:rowOff>
    </xdr:from>
    <xdr:to>
      <xdr:col>18</xdr:col>
      <xdr:colOff>571500</xdr:colOff>
      <xdr:row>76</xdr:row>
      <xdr:rowOff>104774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125" y="7949091"/>
          <a:ext cx="7867650" cy="663368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4"/>
  <sheetViews>
    <sheetView tabSelected="1" workbookViewId="0">
      <selection activeCell="G43" sqref="G43"/>
    </sheetView>
  </sheetViews>
  <sheetFormatPr defaultRowHeight="15" x14ac:dyDescent="0.25"/>
  <cols>
    <col min="2" max="2" width="14" customWidth="1"/>
    <col min="3" max="3" width="12.7109375" customWidth="1"/>
    <col min="4" max="4" width="12" customWidth="1"/>
  </cols>
  <sheetData>
    <row r="2" spans="1:11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1:11" x14ac:dyDescent="0.25">
      <c r="A3" t="s">
        <v>11</v>
      </c>
      <c r="B3" s="1">
        <v>2.5110000000000001</v>
      </c>
      <c r="C3" s="1">
        <f>B3-B9</f>
        <v>2.4810000000000003</v>
      </c>
      <c r="D3" s="1">
        <v>100</v>
      </c>
      <c r="E3" s="1">
        <f>(11.04*C3*C3)+(11.948*C3)+(1.5134)</f>
        <v>99.111573440000015</v>
      </c>
    </row>
    <row r="4" spans="1:11" x14ac:dyDescent="0.25">
      <c r="A4" t="s">
        <v>12</v>
      </c>
      <c r="B4" s="1">
        <v>1.7030000000000001</v>
      </c>
      <c r="C4" s="1">
        <f>B4-B9</f>
        <v>1.673</v>
      </c>
      <c r="D4" s="1">
        <v>50</v>
      </c>
      <c r="E4" s="1">
        <f t="shared" ref="E4:E67" si="0">(11.04*C4*C4)+(11.948*C4)+(1.5134)</f>
        <v>52.402580159999992</v>
      </c>
    </row>
    <row r="5" spans="1:11" x14ac:dyDescent="0.25">
      <c r="A5" t="s">
        <v>4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1" x14ac:dyDescent="0.25">
      <c r="A6" t="s">
        <v>5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1" x14ac:dyDescent="0.25">
      <c r="A7" t="s">
        <v>6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1" x14ac:dyDescent="0.25">
      <c r="A8" t="s">
        <v>7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1" x14ac:dyDescent="0.25">
      <c r="A9" t="s">
        <v>8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1" x14ac:dyDescent="0.25">
      <c r="E10" s="1"/>
    </row>
    <row r="11" spans="1:11" x14ac:dyDescent="0.25">
      <c r="E11" s="1"/>
    </row>
    <row r="12" spans="1:11" x14ac:dyDescent="0.25">
      <c r="E12" s="1"/>
    </row>
    <row r="13" spans="1:11" x14ac:dyDescent="0.25">
      <c r="E13" s="1"/>
    </row>
    <row r="15" spans="1:11" x14ac:dyDescent="0.25">
      <c r="A15" s="2" t="s">
        <v>9</v>
      </c>
      <c r="B15" s="2" t="s">
        <v>0</v>
      </c>
      <c r="C15" s="2" t="s">
        <v>1</v>
      </c>
      <c r="D15" s="2" t="s">
        <v>3</v>
      </c>
      <c r="E15" s="2" t="s">
        <v>15</v>
      </c>
    </row>
    <row r="16" spans="1:11" x14ac:dyDescent="0.25">
      <c r="A16" s="3">
        <v>1</v>
      </c>
      <c r="B16" s="4">
        <v>0.9</v>
      </c>
      <c r="C16" s="4">
        <f>B16-B9</f>
        <v>0.87</v>
      </c>
      <c r="D16" s="4">
        <f>(11.04*C16*C16)+(11.948*C16)+(1.5134)</f>
        <v>20.264336</v>
      </c>
      <c r="E16" s="7"/>
      <c r="I16" s="5" t="s">
        <v>10</v>
      </c>
      <c r="J16" s="5"/>
      <c r="K16" s="5"/>
    </row>
    <row r="17" spans="1:5" x14ac:dyDescent="0.25">
      <c r="A17" s="3">
        <v>2</v>
      </c>
      <c r="B17" s="4">
        <v>0.224</v>
      </c>
      <c r="C17" s="4">
        <f>B17-B9</f>
        <v>0.19400000000000001</v>
      </c>
      <c r="D17" s="4">
        <f>(11.04*C17*C17)+(11.948*C17)+(1.5134)</f>
        <v>4.2468134400000004</v>
      </c>
      <c r="E17" s="7"/>
    </row>
    <row r="18" spans="1:5" x14ac:dyDescent="0.25">
      <c r="A18" s="3">
        <v>3</v>
      </c>
      <c r="B18" s="4">
        <v>0.40899999999999997</v>
      </c>
      <c r="C18" s="4">
        <f>B18-B9</f>
        <v>0.379</v>
      </c>
      <c r="D18" s="4">
        <f>(11.04*C18*C18)+(11.948*C18)+(1.5134)</f>
        <v>7.6274886400000002</v>
      </c>
      <c r="E18" s="7"/>
    </row>
    <row r="19" spans="1:5" x14ac:dyDescent="0.25">
      <c r="A19" s="3">
        <v>4</v>
      </c>
      <c r="B19" s="4">
        <v>0.30299999999999999</v>
      </c>
      <c r="C19" s="4">
        <f>B19-B9</f>
        <v>0.27300000000000002</v>
      </c>
      <c r="D19" s="4">
        <f>(11.04*C19*C19)+(11.948*C19)+(1.5134)</f>
        <v>5.5980041600000003</v>
      </c>
      <c r="E19" s="7"/>
    </row>
    <row r="20" spans="1:5" x14ac:dyDescent="0.25">
      <c r="A20" s="3">
        <v>5</v>
      </c>
      <c r="B20" s="4">
        <v>0.442</v>
      </c>
      <c r="C20" s="4">
        <f>B20-B9</f>
        <v>0.41200000000000003</v>
      </c>
      <c r="D20" s="4">
        <f>(11.04*C20*C20)+(11.948*C20)+(1.5134)</f>
        <v>8.3099497600000003</v>
      </c>
      <c r="E20" s="7"/>
    </row>
    <row r="21" spans="1:5" x14ac:dyDescent="0.25">
      <c r="A21" s="3">
        <v>6</v>
      </c>
      <c r="B21" s="4">
        <v>0.38400000000000001</v>
      </c>
      <c r="C21" s="4">
        <f>B21-B9</f>
        <v>0.35399999999999998</v>
      </c>
      <c r="D21" s="4">
        <f>(11.04*C21*C21)+(11.948*C21)+(1.5134)</f>
        <v>7.1264806399999996</v>
      </c>
      <c r="E21" s="7"/>
    </row>
    <row r="22" spans="1:5" x14ac:dyDescent="0.25">
      <c r="A22" s="3">
        <v>7</v>
      </c>
      <c r="B22" s="4">
        <v>0.56100000000000005</v>
      </c>
      <c r="C22" s="4">
        <f>B22-B9</f>
        <v>0.53100000000000003</v>
      </c>
      <c r="D22" s="4">
        <f>(11.04*C22*C22)+(11.948*C22)+(1.5134)</f>
        <v>10.970637440000001</v>
      </c>
      <c r="E22" s="7"/>
    </row>
    <row r="23" spans="1:5" x14ac:dyDescent="0.25">
      <c r="A23" s="3">
        <v>8</v>
      </c>
      <c r="B23" s="4">
        <v>0.251</v>
      </c>
      <c r="C23" s="4">
        <f>B23-B9</f>
        <v>0.221</v>
      </c>
      <c r="D23" s="4">
        <f>(11.04*C23*C23)+(11.948*C23)+(1.5134)</f>
        <v>4.6931126399999998</v>
      </c>
      <c r="E23" s="7"/>
    </row>
    <row r="24" spans="1:5" x14ac:dyDescent="0.25">
      <c r="A24" s="3">
        <v>9</v>
      </c>
      <c r="B24" s="4">
        <v>0.71199999999999997</v>
      </c>
      <c r="C24" s="4">
        <f>B24-B9</f>
        <v>0.68199999999999994</v>
      </c>
      <c r="D24" s="4">
        <f>(11.04*C24*C24)+(11.948*C24)+(1.5134)</f>
        <v>14.796904959999999</v>
      </c>
      <c r="E24" s="7"/>
    </row>
    <row r="25" spans="1:5" x14ac:dyDescent="0.25">
      <c r="A25" s="3">
        <v>10</v>
      </c>
      <c r="B25" s="4">
        <v>0.91300000000000003</v>
      </c>
      <c r="C25" s="4">
        <f>B25-B9</f>
        <v>0.88300000000000001</v>
      </c>
      <c r="D25" s="4">
        <f>(11.04*C25*C25)+(11.948*C25)+(1.5134)</f>
        <v>20.671250560000001</v>
      </c>
      <c r="E25" s="7"/>
    </row>
    <row r="26" spans="1:5" x14ac:dyDescent="0.25">
      <c r="A26" s="3">
        <v>11</v>
      </c>
      <c r="B26" s="4">
        <v>0.41199999999999998</v>
      </c>
      <c r="C26" s="4">
        <f>B26-B9</f>
        <v>0.38200000000000001</v>
      </c>
      <c r="D26" s="4">
        <f>(11.04*C26*C26)+(11.948*C26)+(1.5134)</f>
        <v>7.6885369600000004</v>
      </c>
      <c r="E26" s="7"/>
    </row>
    <row r="27" spans="1:5" x14ac:dyDescent="0.25">
      <c r="A27" s="3">
        <v>12</v>
      </c>
      <c r="B27" s="4">
        <v>0.2</v>
      </c>
      <c r="C27" s="4">
        <f>B27-B9</f>
        <v>0.17</v>
      </c>
      <c r="D27" s="4">
        <f>(11.04*C27*C27)+(11.948*C27)+(1.5134)</f>
        <v>3.8636160000000004</v>
      </c>
      <c r="E27" s="7"/>
    </row>
    <row r="28" spans="1:5" x14ac:dyDescent="0.25">
      <c r="A28" s="3">
        <v>13</v>
      </c>
      <c r="B28" s="4">
        <v>0.27300000000000002</v>
      </c>
      <c r="C28" s="4">
        <f>B28-B9</f>
        <v>0.24300000000000002</v>
      </c>
      <c r="D28" s="4">
        <f>(11.04*C28*C28)+(11.948*C28)+(1.5134)</f>
        <v>5.0686649600000004</v>
      </c>
      <c r="E28" s="7"/>
    </row>
    <row r="29" spans="1:5" x14ac:dyDescent="0.25">
      <c r="A29" s="3">
        <v>14</v>
      </c>
      <c r="B29" s="4">
        <v>0.254</v>
      </c>
      <c r="C29" s="4">
        <f>B29-B9</f>
        <v>0.224</v>
      </c>
      <c r="D29" s="4">
        <f>(11.04*C29*C29)+(11.948*C29)+(1.5134)</f>
        <v>4.7436950400000004</v>
      </c>
      <c r="E29" s="7"/>
    </row>
    <row r="30" spans="1:5" x14ac:dyDescent="0.25">
      <c r="A30" s="3">
        <v>15</v>
      </c>
      <c r="B30" s="4">
        <v>0.372</v>
      </c>
      <c r="C30" s="4">
        <f>B30-B9</f>
        <v>0.34199999999999997</v>
      </c>
      <c r="D30" s="4">
        <f>(11.04*C30*C30)+(11.948*C30)+(1.5134)</f>
        <v>6.8908985599999992</v>
      </c>
      <c r="E30" s="7"/>
    </row>
    <row r="31" spans="1:5" x14ac:dyDescent="0.25">
      <c r="A31" s="3">
        <v>16</v>
      </c>
      <c r="B31" s="4">
        <v>0.377</v>
      </c>
      <c r="C31" s="4">
        <f>B31-B9</f>
        <v>0.34699999999999998</v>
      </c>
      <c r="D31" s="4">
        <f>(11.04*C31*C31)+(11.948*C31)+(1.5134)</f>
        <v>6.9886713599999997</v>
      </c>
      <c r="E31" s="7"/>
    </row>
    <row r="32" spans="1:5" x14ac:dyDescent="0.25">
      <c r="A32" s="3">
        <v>17</v>
      </c>
      <c r="B32" s="4">
        <v>0.26900000000000002</v>
      </c>
      <c r="C32" s="4">
        <f>B32-B9</f>
        <v>0.23900000000000002</v>
      </c>
      <c r="D32" s="4">
        <f>(11.04*C32*C32)+(11.948*C32)+(1.5134)</f>
        <v>4.9995878400000002</v>
      </c>
      <c r="E32" s="7"/>
    </row>
    <row r="33" spans="1:5" x14ac:dyDescent="0.25">
      <c r="A33" s="3">
        <v>18</v>
      </c>
      <c r="B33" s="4">
        <v>0.25600000000000001</v>
      </c>
      <c r="C33" s="4">
        <f>B33-B9</f>
        <v>0.22600000000000001</v>
      </c>
      <c r="D33" s="4">
        <f>(11.04*C33*C33)+(11.948*C33)+(1.5134)</f>
        <v>4.7775270399999998</v>
      </c>
      <c r="E33" s="7"/>
    </row>
    <row r="34" spans="1:5" x14ac:dyDescent="0.25">
      <c r="A34" s="3">
        <v>19</v>
      </c>
      <c r="B34" s="4">
        <v>0.22500000000000001</v>
      </c>
      <c r="C34" s="4">
        <f>B34-B9</f>
        <v>0.19500000000000001</v>
      </c>
      <c r="D34" s="4">
        <f>(11.04*C34*C34)+(11.948*C34)+(1.5134)</f>
        <v>4.2630559999999997</v>
      </c>
      <c r="E34" s="7"/>
    </row>
    <row r="35" spans="1:5" x14ac:dyDescent="0.25">
      <c r="A35" s="3">
        <v>20</v>
      </c>
      <c r="B35" s="4">
        <v>0.17100000000000001</v>
      </c>
      <c r="C35" s="4">
        <f>B35-B9</f>
        <v>0.14100000000000001</v>
      </c>
      <c r="D35" s="4">
        <f>(11.04*C35*C35)+(11.948*C35)+(1.5134)</f>
        <v>3.4175542400000003</v>
      </c>
      <c r="E35" s="7"/>
    </row>
    <row r="36" spans="1:5" x14ac:dyDescent="0.25">
      <c r="A36" s="3">
        <v>21</v>
      </c>
      <c r="B36" s="4">
        <v>0.752</v>
      </c>
      <c r="C36" s="4">
        <f>B36-B9</f>
        <v>0.72199999999999998</v>
      </c>
      <c r="D36" s="4">
        <f>(11.04*C36*C36)+(11.948*C36)+(1.5134)</f>
        <v>15.89483136</v>
      </c>
      <c r="E36" s="7"/>
    </row>
    <row r="37" spans="1:5" x14ac:dyDescent="0.25">
      <c r="A37" s="3">
        <v>22</v>
      </c>
      <c r="B37" s="4">
        <v>0.47199999999999998</v>
      </c>
      <c r="C37" s="4">
        <f>B37-B9</f>
        <v>0.44199999999999995</v>
      </c>
      <c r="D37" s="4">
        <f>(11.04*C37*C37)+(11.948*C37)+(1.5134)</f>
        <v>8.9512345599999996</v>
      </c>
      <c r="E37" s="7"/>
    </row>
    <row r="38" spans="1:5" x14ac:dyDescent="0.25">
      <c r="A38" s="3">
        <v>23</v>
      </c>
      <c r="B38" s="4">
        <v>0.43099999999999999</v>
      </c>
      <c r="C38" s="4">
        <f>B38-B9</f>
        <v>0.40100000000000002</v>
      </c>
      <c r="D38" s="4">
        <f>(11.04*C38*C38)+(11.948*C38)+(1.5134)</f>
        <v>8.0797910400000017</v>
      </c>
      <c r="E38" s="7"/>
    </row>
    <row r="39" spans="1:5" x14ac:dyDescent="0.25">
      <c r="A39" s="3">
        <v>24</v>
      </c>
      <c r="B39" s="4">
        <v>0.17100000000000001</v>
      </c>
      <c r="C39" s="4">
        <f>B39-B9</f>
        <v>0.14100000000000001</v>
      </c>
      <c r="D39" s="4">
        <f>(11.04*C39*C39)+(11.948*C39)+(1.5134)</f>
        <v>3.4175542400000003</v>
      </c>
      <c r="E39" s="7"/>
    </row>
    <row r="40" spans="1:5" x14ac:dyDescent="0.25">
      <c r="A40" s="3">
        <v>25</v>
      </c>
      <c r="B40" s="4">
        <v>0.503</v>
      </c>
      <c r="C40" s="4">
        <f>B40-B9</f>
        <v>0.47299999999999998</v>
      </c>
      <c r="D40" s="4">
        <f>(11.04*C40*C40)+(11.948*C40)+(1.5134)</f>
        <v>9.6347721600000007</v>
      </c>
      <c r="E40" s="7"/>
    </row>
    <row r="41" spans="1:5" x14ac:dyDescent="0.25">
      <c r="A41" s="3">
        <v>26</v>
      </c>
      <c r="B41" s="4">
        <v>0.44700000000000001</v>
      </c>
      <c r="C41" s="4">
        <f>B41-B9</f>
        <v>0.41700000000000004</v>
      </c>
      <c r="D41" s="4">
        <f>(11.04*C41*C41)+(11.948*C41)+(1.5134)</f>
        <v>8.4154505600000018</v>
      </c>
      <c r="E41" s="7"/>
    </row>
    <row r="42" spans="1:5" x14ac:dyDescent="0.25">
      <c r="A42" s="3">
        <v>27</v>
      </c>
      <c r="B42" s="4">
        <v>0.13500000000000001</v>
      </c>
      <c r="C42" s="4">
        <f>B42-B9</f>
        <v>0.10500000000000001</v>
      </c>
      <c r="D42" s="4">
        <f>(11.04*C42*C42)+(11.948*C42)+(1.5134)</f>
        <v>2.8896560000000004</v>
      </c>
      <c r="E42" s="7"/>
    </row>
    <row r="43" spans="1:5" x14ac:dyDescent="0.25">
      <c r="A43" s="3">
        <v>28</v>
      </c>
      <c r="B43" s="4">
        <v>0.154</v>
      </c>
      <c r="C43" s="4">
        <f>B43-B9</f>
        <v>0.124</v>
      </c>
      <c r="D43" s="4">
        <f>(11.04*C43*C43)+(11.948*C43)+(1.5134)</f>
        <v>3.16470304</v>
      </c>
      <c r="E43" s="7"/>
    </row>
    <row r="44" spans="1:5" x14ac:dyDescent="0.25">
      <c r="A44" s="3">
        <v>29</v>
      </c>
      <c r="B44" s="4">
        <v>0.58899999999999997</v>
      </c>
      <c r="C44" s="4">
        <f>B44-B9</f>
        <v>0.55899999999999994</v>
      </c>
      <c r="D44" s="4">
        <f>(11.04*C44*C44)+(11.948*C44)+(1.5134)</f>
        <v>11.642122239999999</v>
      </c>
      <c r="E44" s="7" t="s">
        <v>13</v>
      </c>
    </row>
    <row r="45" spans="1:5" x14ac:dyDescent="0.25">
      <c r="A45" s="3">
        <v>30</v>
      </c>
      <c r="B45" s="4">
        <v>0.25800000000000001</v>
      </c>
      <c r="C45" s="4">
        <f>B45-B9</f>
        <v>0.22800000000000001</v>
      </c>
      <c r="D45" s="4">
        <f>(11.04*C45*C45)+(11.948*C45)+(1.5134)</f>
        <v>4.8114473600000007</v>
      </c>
      <c r="E45" s="7" t="s">
        <v>13</v>
      </c>
    </row>
    <row r="46" spans="1:5" x14ac:dyDescent="0.25">
      <c r="A46" s="3">
        <v>31</v>
      </c>
      <c r="B46" s="4">
        <v>0.54900000000000004</v>
      </c>
      <c r="C46" s="4">
        <f>B46-B9</f>
        <v>0.51900000000000002</v>
      </c>
      <c r="D46" s="4">
        <f>(11.04*C46*C46)+(11.948*C46)+(1.5134)</f>
        <v>10.688157440000001</v>
      </c>
      <c r="E46" s="7"/>
    </row>
    <row r="47" spans="1:5" x14ac:dyDescent="0.25">
      <c r="A47" s="3">
        <v>32</v>
      </c>
      <c r="B47" s="4">
        <v>0.221</v>
      </c>
      <c r="C47" s="4">
        <f>B47-B9</f>
        <v>0.191</v>
      </c>
      <c r="D47" s="4">
        <f>(11.04*C47*C47)+(11.948*C47)+(1.5134)</f>
        <v>4.1982182400000001</v>
      </c>
      <c r="E47" s="7"/>
    </row>
    <row r="48" spans="1:5" x14ac:dyDescent="0.25">
      <c r="A48" s="3">
        <v>33</v>
      </c>
      <c r="B48" s="4">
        <v>0.22700000000000001</v>
      </c>
      <c r="C48" s="4">
        <f>B48-B9</f>
        <v>0.19700000000000001</v>
      </c>
      <c r="D48" s="4">
        <f>(11.04*C48*C48)+(11.948*C48)+(1.5134)</f>
        <v>4.29560736</v>
      </c>
      <c r="E48" s="7"/>
    </row>
    <row r="49" spans="1:5" x14ac:dyDescent="0.25">
      <c r="A49" s="3">
        <v>34</v>
      </c>
      <c r="B49" s="4">
        <v>0.222</v>
      </c>
      <c r="C49" s="4">
        <f>B49-B9</f>
        <v>0.192</v>
      </c>
      <c r="D49" s="4">
        <f>(11.04*C49*C49)+(11.948*C49)+(1.5134)</f>
        <v>4.2143945599999997</v>
      </c>
      <c r="E49" s="7"/>
    </row>
    <row r="50" spans="1:5" x14ac:dyDescent="0.25">
      <c r="A50" s="3">
        <v>35</v>
      </c>
      <c r="B50" s="4">
        <v>0.19</v>
      </c>
      <c r="C50" s="4">
        <f>B50-B9</f>
        <v>0.16</v>
      </c>
      <c r="D50" s="4">
        <f>(11.04*C50*C50)+(11.948*C50)+(1.5134)</f>
        <v>3.7077039999999997</v>
      </c>
      <c r="E50" s="7"/>
    </row>
    <row r="51" spans="1:5" x14ac:dyDescent="0.25">
      <c r="A51" s="3">
        <v>36</v>
      </c>
      <c r="B51" s="4">
        <v>0.187</v>
      </c>
      <c r="C51" s="4">
        <f>B51-B9</f>
        <v>0.157</v>
      </c>
      <c r="D51" s="4">
        <f>(11.04*C51*C51)+(11.948*C51)+(1.5134)</f>
        <v>3.6613609599999997</v>
      </c>
      <c r="E51" s="7"/>
    </row>
    <row r="52" spans="1:5" x14ac:dyDescent="0.25">
      <c r="A52" s="3">
        <v>37</v>
      </c>
      <c r="B52" s="4">
        <v>0.92600000000000005</v>
      </c>
      <c r="C52" s="4">
        <f>B52-B9</f>
        <v>0.89600000000000002</v>
      </c>
      <c r="D52" s="4">
        <f>(11.04*C52*C52)+(11.948*C52)+(1.5134)</f>
        <v>21.08189664</v>
      </c>
      <c r="E52" s="7"/>
    </row>
    <row r="53" spans="1:5" x14ac:dyDescent="0.25">
      <c r="A53" s="3">
        <v>38</v>
      </c>
      <c r="B53" s="4">
        <v>0.44</v>
      </c>
      <c r="C53" s="4">
        <f>B53-B9</f>
        <v>0.41000000000000003</v>
      </c>
      <c r="D53" s="4">
        <f>(11.04*C53*C53)+(11.948*C53)+(1.5134)</f>
        <v>8.2679040000000015</v>
      </c>
      <c r="E53" s="7"/>
    </row>
    <row r="54" spans="1:5" x14ac:dyDescent="0.25">
      <c r="A54" s="3">
        <v>39</v>
      </c>
      <c r="B54" s="4">
        <v>1.004</v>
      </c>
      <c r="C54" s="4">
        <f>B54-B9</f>
        <v>0.97399999999999998</v>
      </c>
      <c r="D54" s="4">
        <f>(11.04*C54*C54)+(11.948*C54)+(1.5134)</f>
        <v>23.624135039999999</v>
      </c>
      <c r="E54" s="7"/>
    </row>
    <row r="55" spans="1:5" x14ac:dyDescent="0.25">
      <c r="A55" s="3">
        <v>40</v>
      </c>
      <c r="B55" s="4">
        <v>0.379</v>
      </c>
      <c r="C55" s="4">
        <f>B55-B9</f>
        <v>0.34899999999999998</v>
      </c>
      <c r="D55" s="4">
        <f>(11.04*C55*C55)+(11.948*C55)+(1.5134)</f>
        <v>7.0279350399999991</v>
      </c>
      <c r="E55" s="7"/>
    </row>
    <row r="56" spans="1:5" x14ac:dyDescent="0.25">
      <c r="A56" s="3">
        <v>41</v>
      </c>
      <c r="B56" s="4">
        <v>0.65900000000000003</v>
      </c>
      <c r="C56" s="4">
        <f>B56-B9</f>
        <v>0.629</v>
      </c>
      <c r="D56" s="4">
        <f>(11.04*C56*C56)+(11.948*C56)+(1.5134)</f>
        <v>13.396568640000002</v>
      </c>
      <c r="E56" s="7"/>
    </row>
    <row r="57" spans="1:5" x14ac:dyDescent="0.25">
      <c r="A57" s="3">
        <v>42</v>
      </c>
      <c r="B57" s="4">
        <v>0.36599999999999999</v>
      </c>
      <c r="C57" s="4">
        <f>B57-B9</f>
        <v>0.33599999999999997</v>
      </c>
      <c r="D57" s="4">
        <f>(11.04*C57*C57)+(11.948*C57)+(1.5134)</f>
        <v>6.7742998399999985</v>
      </c>
      <c r="E57" s="7"/>
    </row>
    <row r="58" spans="1:5" x14ac:dyDescent="0.25">
      <c r="A58" s="3">
        <v>43</v>
      </c>
      <c r="B58" s="4">
        <v>0.59899999999999998</v>
      </c>
      <c r="C58" s="4">
        <f>B58-B9</f>
        <v>0.56899999999999995</v>
      </c>
      <c r="D58" s="4">
        <f>(11.04*C58*C58)+(11.948*C58)+(1.5134)</f>
        <v>11.88613344</v>
      </c>
      <c r="E58" s="7"/>
    </row>
    <row r="59" spans="1:5" x14ac:dyDescent="0.25">
      <c r="A59" s="3">
        <v>44</v>
      </c>
      <c r="B59" s="4">
        <v>0.23400000000000001</v>
      </c>
      <c r="C59" s="4">
        <f>B59-B9</f>
        <v>0.20400000000000001</v>
      </c>
      <c r="D59" s="4">
        <f>(11.04*C59*C59)+(11.948*C59)+(1.5134)</f>
        <v>4.4102326400000003</v>
      </c>
      <c r="E59" s="7"/>
    </row>
    <row r="60" spans="1:5" x14ac:dyDescent="0.25">
      <c r="A60" s="3">
        <v>45</v>
      </c>
      <c r="B60" s="4">
        <v>0.84299999999999997</v>
      </c>
      <c r="C60" s="4">
        <f>B60-B9</f>
        <v>0.81299999999999994</v>
      </c>
      <c r="D60" s="4">
        <f>(11.04*C60*C60)+(11.948*C60)+(1.5134)</f>
        <v>18.52422176</v>
      </c>
      <c r="E60" s="7"/>
    </row>
    <row r="61" spans="1:5" x14ac:dyDescent="0.25">
      <c r="A61" s="3">
        <v>46</v>
      </c>
      <c r="B61" s="4">
        <v>0.35799999999999998</v>
      </c>
      <c r="C61" s="4">
        <f>B61-B9</f>
        <v>0.32799999999999996</v>
      </c>
      <c r="D61" s="4">
        <f>(11.04*C61*C61)+(11.948*C61)+(1.5134)</f>
        <v>6.620071359999999</v>
      </c>
      <c r="E61" s="7" t="s">
        <v>13</v>
      </c>
    </row>
    <row r="62" spans="1:5" x14ac:dyDescent="0.25">
      <c r="A62" s="3">
        <v>47</v>
      </c>
      <c r="B62" s="4">
        <v>0.40400000000000003</v>
      </c>
      <c r="C62" s="4">
        <f>B6-B9</f>
        <v>0.51300000000000001</v>
      </c>
      <c r="D62" s="4">
        <f>(11.04*C62*C62)+(11.948*C62)+(1.5134)</f>
        <v>10.548109760000001</v>
      </c>
      <c r="E62" s="7"/>
    </row>
    <row r="63" spans="1:5" x14ac:dyDescent="0.25">
      <c r="A63" s="3">
        <v>48</v>
      </c>
      <c r="B63" s="4">
        <v>0.29099999999999998</v>
      </c>
      <c r="C63" s="4">
        <f>B63-B9</f>
        <v>0.26100000000000001</v>
      </c>
      <c r="D63" s="4">
        <f>(11.04*C63*C63)+(11.948*C63)+(1.5134)</f>
        <v>5.3838838400000002</v>
      </c>
      <c r="E63" s="7" t="s">
        <v>13</v>
      </c>
    </row>
    <row r="64" spans="1:5" x14ac:dyDescent="0.25">
      <c r="A64" s="3">
        <v>49</v>
      </c>
      <c r="B64" s="4">
        <v>0.33300000000000002</v>
      </c>
      <c r="C64" s="4">
        <f>B64-B9</f>
        <v>0.30300000000000005</v>
      </c>
      <c r="D64" s="4">
        <f>(11.04*C64*C64)+(11.948*C64)+(1.5134)</f>
        <v>6.1472153600000006</v>
      </c>
      <c r="E64" s="7"/>
    </row>
    <row r="65" spans="1:5" x14ac:dyDescent="0.25">
      <c r="A65" s="3">
        <v>50</v>
      </c>
      <c r="B65" s="4">
        <v>0.26</v>
      </c>
      <c r="C65" s="4">
        <f>B65-B9</f>
        <v>0.23</v>
      </c>
      <c r="D65" s="4">
        <f>(11.04*C65*C65)+(11.948*C65)+(1.5134)</f>
        <v>4.8454560000000004</v>
      </c>
      <c r="E65" s="7"/>
    </row>
    <row r="66" spans="1:5" x14ac:dyDescent="0.25">
      <c r="A66" s="3">
        <v>51</v>
      </c>
      <c r="B66" s="4">
        <v>0.59399999999999997</v>
      </c>
      <c r="C66" s="4">
        <f>B66-B9</f>
        <v>0.56399999999999995</v>
      </c>
      <c r="D66" s="4">
        <f>(11.04*C66*C66)+(11.948*C66)+(1.5134)</f>
        <v>11.763851839999999</v>
      </c>
      <c r="E66" s="7"/>
    </row>
    <row r="67" spans="1:5" x14ac:dyDescent="0.25">
      <c r="A67" s="3">
        <v>52</v>
      </c>
      <c r="B67" s="4">
        <v>0.56399999999999995</v>
      </c>
      <c r="C67" s="4">
        <f>B67-B9</f>
        <v>0.53399999999999992</v>
      </c>
      <c r="D67" s="4">
        <f>(11.04*C67*C67)+(11.948*C67)+(1.5134)</f>
        <v>11.041754239999999</v>
      </c>
      <c r="E67" s="7"/>
    </row>
    <row r="68" spans="1:5" x14ac:dyDescent="0.25">
      <c r="A68" s="3">
        <v>53</v>
      </c>
      <c r="B68" s="4">
        <v>0.40799999999999997</v>
      </c>
      <c r="C68" s="4">
        <f>B68-B9</f>
        <v>0.378</v>
      </c>
      <c r="D68" s="4">
        <f>(11.04*C68*C68)+(11.948*C68)+(1.5134)</f>
        <v>7.6071833599999996</v>
      </c>
      <c r="E68" s="7"/>
    </row>
    <row r="69" spans="1:5" x14ac:dyDescent="0.25">
      <c r="A69" s="3">
        <v>54</v>
      </c>
      <c r="B69" s="4">
        <v>0.26500000000000001</v>
      </c>
      <c r="C69" s="4">
        <f>B69-B9</f>
        <v>0.23500000000000001</v>
      </c>
      <c r="D69" s="4">
        <f>(11.04*C69*C69)+(11.948*C69)+(1.5134)</f>
        <v>4.9308640000000006</v>
      </c>
      <c r="E69" s="7"/>
    </row>
    <row r="70" spans="1:5" x14ac:dyDescent="0.25">
      <c r="A70" s="3">
        <v>55</v>
      </c>
      <c r="B70" s="4">
        <v>0.39500000000000002</v>
      </c>
      <c r="C70" s="4">
        <f>B70-B9</f>
        <v>0.36499999999999999</v>
      </c>
      <c r="D70" s="4">
        <f>(11.04*C70*C70)+(11.948*C70)+(1.5134)</f>
        <v>7.3452239999999991</v>
      </c>
      <c r="E70" s="7" t="s">
        <v>13</v>
      </c>
    </row>
    <row r="71" spans="1:5" x14ac:dyDescent="0.25">
      <c r="A71" s="3">
        <v>56</v>
      </c>
      <c r="B71" s="4">
        <v>1.6479999999999999</v>
      </c>
      <c r="C71" s="4">
        <f>B71-B9</f>
        <v>1.6179999999999999</v>
      </c>
      <c r="D71" s="4">
        <f>(11.04*C71*C71)+(11.948*C71)+(1.5134)</f>
        <v>49.747144959999993</v>
      </c>
      <c r="E71" s="7" t="s">
        <v>14</v>
      </c>
    </row>
    <row r="72" spans="1:5" x14ac:dyDescent="0.25">
      <c r="A72" s="3">
        <v>57</v>
      </c>
      <c r="B72" s="4">
        <v>0.49399999999999999</v>
      </c>
      <c r="C72" s="4">
        <f>B72-B9</f>
        <v>0.46399999999999997</v>
      </c>
      <c r="D72" s="4">
        <f>(11.04*C72*C72)+(11.948*C72)+(1.5134)</f>
        <v>9.4341398400000003</v>
      </c>
      <c r="E72" s="7"/>
    </row>
    <row r="73" spans="1:5" x14ac:dyDescent="0.25">
      <c r="A73" s="3">
        <v>58</v>
      </c>
      <c r="B73" s="4">
        <v>0.374</v>
      </c>
      <c r="C73" s="4">
        <f>B73-B9</f>
        <v>0.34399999999999997</v>
      </c>
      <c r="D73" s="4">
        <f>(11.04*C73*C73)+(11.948*C73)+(1.5134)</f>
        <v>6.9299414399999995</v>
      </c>
      <c r="E73" s="7" t="s">
        <v>13</v>
      </c>
    </row>
    <row r="74" spans="1:5" x14ac:dyDescent="0.25">
      <c r="A74" s="3">
        <v>59</v>
      </c>
      <c r="B74" s="4">
        <v>1.4359999999999999</v>
      </c>
      <c r="C74" s="4">
        <f>B74-B9</f>
        <v>1.4059999999999999</v>
      </c>
      <c r="D74" s="4">
        <f>(11.04*C74*C74)+(11.948*C74)+(1.5134)</f>
        <v>40.13655743999999</v>
      </c>
      <c r="E74" s="7" t="s">
        <v>14</v>
      </c>
    </row>
    <row r="75" spans="1:5" x14ac:dyDescent="0.25">
      <c r="A75" s="3">
        <v>60</v>
      </c>
      <c r="B75" s="4">
        <v>0.96899999999999997</v>
      </c>
      <c r="C75" s="4">
        <f>B75-B9</f>
        <v>0.93899999999999995</v>
      </c>
      <c r="D75" s="4">
        <f>(11.04*C75*C75)+(11.948*C75)+(1.5134)</f>
        <v>22.466771839999996</v>
      </c>
      <c r="E75" s="7"/>
    </row>
    <row r="76" spans="1:5" x14ac:dyDescent="0.25">
      <c r="A76" s="3">
        <v>61</v>
      </c>
      <c r="B76" s="4">
        <v>0.50600000000000001</v>
      </c>
      <c r="C76" s="4">
        <f>B76-B9</f>
        <v>0.47599999999999998</v>
      </c>
      <c r="D76" s="4">
        <f>(11.04*C76*C76)+(11.948*C76)+(1.5134)</f>
        <v>9.7020470400000001</v>
      </c>
      <c r="E76" s="7"/>
    </row>
    <row r="77" spans="1:5" x14ac:dyDescent="0.25">
      <c r="A77" s="3">
        <v>62</v>
      </c>
      <c r="B77" s="4">
        <v>0.33600000000000002</v>
      </c>
      <c r="C77" s="4">
        <f>B77-B9</f>
        <v>0.30600000000000005</v>
      </c>
      <c r="D77" s="4">
        <f>(11.04*C77*C77)+(11.948*C77)+(1.5134)</f>
        <v>6.2032294400000012</v>
      </c>
      <c r="E77" s="7"/>
    </row>
    <row r="78" spans="1:5" x14ac:dyDescent="0.25">
      <c r="A78" s="3">
        <v>63</v>
      </c>
      <c r="B78" s="4">
        <v>0.214</v>
      </c>
      <c r="C78" s="4">
        <f>B78-B9</f>
        <v>0.184</v>
      </c>
      <c r="D78" s="4">
        <f>(11.04*C78*C78)+(11.948*C78)+(1.5134)</f>
        <v>4.0856022400000001</v>
      </c>
      <c r="E78" s="7"/>
    </row>
    <row r="79" spans="1:5" x14ac:dyDescent="0.25">
      <c r="A79" s="3">
        <v>64</v>
      </c>
      <c r="B79" s="4">
        <v>0.51900000000000002</v>
      </c>
      <c r="C79" s="4">
        <f>B79-B9</f>
        <v>0.48899999999999999</v>
      </c>
      <c r="D79" s="4">
        <f>(11.04*C79*C79)+(11.948*C79)+(1.5134)</f>
        <v>9.9958678400000007</v>
      </c>
      <c r="E79" s="7"/>
    </row>
    <row r="80" spans="1:5" x14ac:dyDescent="0.25">
      <c r="A80" s="3">
        <v>65</v>
      </c>
      <c r="B80" s="4">
        <v>0.99299999999999999</v>
      </c>
      <c r="C80" s="4">
        <f>B80-B9</f>
        <v>0.96299999999999997</v>
      </c>
      <c r="D80" s="4">
        <f>(11.04*C80*C80)+(11.948*C80)+(1.5134)</f>
        <v>23.257477759999997</v>
      </c>
      <c r="E80" s="7"/>
    </row>
    <row r="81" spans="1:5" x14ac:dyDescent="0.25">
      <c r="A81" s="3">
        <v>66</v>
      </c>
      <c r="B81" s="4">
        <v>0.27</v>
      </c>
      <c r="C81" s="4">
        <f>B81-B9</f>
        <v>0.24000000000000002</v>
      </c>
      <c r="D81" s="4">
        <f>(11.04*C81*C81)+(11.948*C81)+(1.5134)</f>
        <v>5.0168240000000006</v>
      </c>
      <c r="E81" s="7"/>
    </row>
    <row r="82" spans="1:5" x14ac:dyDescent="0.25">
      <c r="A82" s="3">
        <v>67</v>
      </c>
      <c r="B82" s="4">
        <v>1.0069999999999999</v>
      </c>
      <c r="C82" s="4">
        <f>B82-B9</f>
        <v>0.97699999999999987</v>
      </c>
      <c r="D82" s="4">
        <f>(11.04*C82*C82)+(11.948*C82)+(1.5134)</f>
        <v>23.724596159999997</v>
      </c>
      <c r="E82" s="7"/>
    </row>
    <row r="83" spans="1:5" x14ac:dyDescent="0.25">
      <c r="A83" s="3">
        <v>68</v>
      </c>
      <c r="B83" s="4">
        <v>0.86099999999999999</v>
      </c>
      <c r="C83" s="4">
        <f>B83-B9</f>
        <v>0.83099999999999996</v>
      </c>
      <c r="D83" s="4">
        <f>(11.04*C83*C83)+(11.948*C83)+(1.5134)</f>
        <v>19.065981439999998</v>
      </c>
      <c r="E83" s="7"/>
    </row>
    <row r="84" spans="1:5" x14ac:dyDescent="0.25">
      <c r="A84" s="3">
        <v>69</v>
      </c>
      <c r="B84" s="4">
        <v>0.60299999999999998</v>
      </c>
      <c r="C84" s="4">
        <f>B84-B9</f>
        <v>0.57299999999999995</v>
      </c>
      <c r="D84" s="4">
        <f>(11.04*C84*C84)+(11.948*C84)+(1.5134)</f>
        <v>11.984356159999999</v>
      </c>
      <c r="E84" s="7"/>
    </row>
    <row r="85" spans="1:5" x14ac:dyDescent="0.25">
      <c r="A85" s="3">
        <v>70</v>
      </c>
      <c r="B85" s="4">
        <v>0.29799999999999999</v>
      </c>
      <c r="C85" s="4">
        <f>B85-B9</f>
        <v>0.26800000000000002</v>
      </c>
      <c r="D85" s="4">
        <f>(11.04*C85*C85)+(11.948*C85)+(1.5134)</f>
        <v>5.5084009600000003</v>
      </c>
      <c r="E85" s="7"/>
    </row>
    <row r="86" spans="1:5" x14ac:dyDescent="0.25">
      <c r="A86" s="3">
        <v>71</v>
      </c>
      <c r="B86" s="4">
        <v>0.223</v>
      </c>
      <c r="C86" s="4">
        <f>B86-B9</f>
        <v>0.193</v>
      </c>
      <c r="D86" s="4">
        <f>(11.04*C86*C86)+(11.948*C86)+(1.5134)</f>
        <v>4.2305929600000001</v>
      </c>
      <c r="E86" s="7"/>
    </row>
    <row r="87" spans="1:5" x14ac:dyDescent="0.25">
      <c r="A87" s="3">
        <v>72</v>
      </c>
      <c r="B87" s="4">
        <v>0.186</v>
      </c>
      <c r="C87" s="4">
        <f>B87-B9</f>
        <v>0.156</v>
      </c>
      <c r="D87" s="4">
        <f>(11.04*C87*C87)+(11.948*C87)+(1.5134)</f>
        <v>3.6459574400000001</v>
      </c>
      <c r="E87" s="7"/>
    </row>
    <row r="88" spans="1:5" x14ac:dyDescent="0.25">
      <c r="A88" s="3">
        <v>73</v>
      </c>
      <c r="B88" s="4">
        <v>0.13</v>
      </c>
      <c r="C88" s="4">
        <f>B88-B9</f>
        <v>0.1</v>
      </c>
      <c r="D88" s="4">
        <f>(11.04*C88*C88)+(11.948*C88)+(1.5134)</f>
        <v>2.8186</v>
      </c>
      <c r="E88" s="7" t="s">
        <v>13</v>
      </c>
    </row>
    <row r="89" spans="1:5" x14ac:dyDescent="0.25">
      <c r="A89" s="3">
        <v>74</v>
      </c>
      <c r="B89" s="4">
        <v>0.112</v>
      </c>
      <c r="C89" s="4">
        <f>B89-B9</f>
        <v>8.2000000000000003E-2</v>
      </c>
      <c r="D89" s="4">
        <f>(11.04*C89*C89)+(11.948*C89)+(1.5134)</f>
        <v>2.56736896</v>
      </c>
      <c r="E89" s="7"/>
    </row>
    <row r="90" spans="1:5" x14ac:dyDescent="0.25">
      <c r="A90" s="3">
        <v>75</v>
      </c>
      <c r="B90" s="4">
        <v>0.316</v>
      </c>
      <c r="C90" s="4">
        <f>B90-B9</f>
        <v>0.28600000000000003</v>
      </c>
      <c r="D90" s="4">
        <f>(11.04*C90*C90)+(11.948*C90)+(1.5134)</f>
        <v>5.8335558400000007</v>
      </c>
      <c r="E90" s="7"/>
    </row>
    <row r="91" spans="1:5" x14ac:dyDescent="0.25">
      <c r="A91" s="3">
        <v>76</v>
      </c>
      <c r="B91" s="4">
        <v>1.054</v>
      </c>
      <c r="C91" s="4">
        <f>B91-B9</f>
        <v>1.024</v>
      </c>
      <c r="D91" s="4">
        <f>(11.04*C91*C91)+(11.948*C91)+(1.5134)</f>
        <v>25.32443104</v>
      </c>
      <c r="E91" s="7"/>
    </row>
    <row r="92" spans="1:5" x14ac:dyDescent="0.25">
      <c r="A92" s="3">
        <v>77</v>
      </c>
      <c r="B92" s="4">
        <v>1.4430000000000001</v>
      </c>
      <c r="C92" s="4">
        <f>B92-B9</f>
        <v>1.413</v>
      </c>
      <c r="D92" s="4">
        <f>(11.04*C92*C92)+(11.948*C92)+(1.5134)</f>
        <v>40.438045760000001</v>
      </c>
      <c r="E92" s="7"/>
    </row>
    <row r="93" spans="1:5" x14ac:dyDescent="0.25">
      <c r="A93" s="3">
        <v>78</v>
      </c>
      <c r="B93" s="4">
        <v>0.69299999999999995</v>
      </c>
      <c r="C93" s="4">
        <f>B93-B9</f>
        <v>0.66299999999999992</v>
      </c>
      <c r="D93" s="4">
        <f>(11.04*C93*C93)+(11.948*C93)+(1.5134)</f>
        <v>14.287765759999999</v>
      </c>
      <c r="E93" s="7"/>
    </row>
    <row r="94" spans="1:5" x14ac:dyDescent="0.25">
      <c r="A94" s="3">
        <v>79</v>
      </c>
      <c r="B94" s="4">
        <v>0.52200000000000002</v>
      </c>
      <c r="C94" s="4">
        <f>B94-B9</f>
        <v>0.49199999999999999</v>
      </c>
      <c r="D94" s="4">
        <f>(11.04*C94*C94)+(11.948*C94)+(1.5134)</f>
        <v>10.064202560000002</v>
      </c>
      <c r="E94" s="7"/>
    </row>
    <row r="95" spans="1:5" x14ac:dyDescent="0.25">
      <c r="A95" s="3">
        <v>80</v>
      </c>
      <c r="B95" s="4">
        <v>1.61</v>
      </c>
      <c r="C95" s="4">
        <f>B95-B9</f>
        <v>1.58</v>
      </c>
      <c r="D95" s="4">
        <f>(11.04*C95*C95)+(11.948*C95)+(1.5134)</f>
        <v>47.951495999999999</v>
      </c>
      <c r="E95" s="7"/>
    </row>
    <row r="96" spans="1:5" x14ac:dyDescent="0.25">
      <c r="A96" s="3">
        <v>81</v>
      </c>
      <c r="B96" s="4">
        <v>0.76700000000000002</v>
      </c>
      <c r="C96" s="4">
        <f>B96-B9</f>
        <v>0.73699999999999999</v>
      </c>
      <c r="D96" s="4">
        <f>(11.04*C96*C96)+(11.948*C96)+(1.5134)</f>
        <v>16.315661760000001</v>
      </c>
      <c r="E96" s="7"/>
    </row>
    <row r="97" spans="1:9" x14ac:dyDescent="0.25">
      <c r="A97" s="3">
        <v>82</v>
      </c>
      <c r="B97" s="4">
        <v>0.93799999999999994</v>
      </c>
      <c r="C97" s="4">
        <f>B97-B9</f>
        <v>0.90799999999999992</v>
      </c>
      <c r="D97" s="4">
        <f>(11.04*C97*C97)+(11.948*C97)+(1.5134)</f>
        <v>21.464266559999999</v>
      </c>
      <c r="E97" s="7"/>
    </row>
    <row r="98" spans="1:9" x14ac:dyDescent="0.25">
      <c r="A98" s="3">
        <v>83</v>
      </c>
      <c r="B98" s="4">
        <v>0.69499999999999995</v>
      </c>
      <c r="C98" s="4">
        <f>B98-B9</f>
        <v>0.66499999999999992</v>
      </c>
      <c r="D98" s="4">
        <f>(11.04*C98*C98)+(11.948*C98)+(1.5134)</f>
        <v>14.340983999999999</v>
      </c>
      <c r="E98" s="7" t="s">
        <v>13</v>
      </c>
    </row>
    <row r="99" spans="1:9" x14ac:dyDescent="0.25">
      <c r="A99" s="3">
        <v>84</v>
      </c>
      <c r="B99" s="4">
        <v>0.28199999999999997</v>
      </c>
      <c r="C99" s="4">
        <f>B99-B9</f>
        <v>0.252</v>
      </c>
      <c r="D99" s="4">
        <f>(11.04*C99*C99)+(11.948*C99)+(1.5134)</f>
        <v>5.2253801600000003</v>
      </c>
      <c r="E99" s="7"/>
    </row>
    <row r="100" spans="1:9" x14ac:dyDescent="0.25">
      <c r="A100" s="3">
        <v>85</v>
      </c>
      <c r="B100" s="4">
        <v>0.40300000000000002</v>
      </c>
      <c r="C100" s="4">
        <f>B100-B9</f>
        <v>0.373</v>
      </c>
      <c r="D100" s="4">
        <f>(11.04*C100*C100)+(11.948*C100)+(1.5134)</f>
        <v>7.5059881600000002</v>
      </c>
      <c r="E100" s="7"/>
    </row>
    <row r="101" spans="1:9" x14ac:dyDescent="0.25">
      <c r="A101" s="3">
        <v>86</v>
      </c>
      <c r="B101" s="4">
        <v>0.14599999999999999</v>
      </c>
      <c r="C101" s="4">
        <f>B101-B9</f>
        <v>0.11599999999999999</v>
      </c>
      <c r="D101" s="4">
        <f>(11.04*C101*C101)+(11.948*C101)+(1.5134)</f>
        <v>3.0479222400000001</v>
      </c>
      <c r="E101" s="7"/>
    </row>
    <row r="102" spans="1:9" x14ac:dyDescent="0.25">
      <c r="A102" s="3">
        <v>87</v>
      </c>
      <c r="B102" s="4">
        <v>1.04</v>
      </c>
      <c r="C102" s="4">
        <f>B102-B9</f>
        <v>1.01</v>
      </c>
      <c r="D102" s="4">
        <f>(11.04*C102*C102)+(11.948*C102)+(1.5134)</f>
        <v>24.842783999999998</v>
      </c>
      <c r="E102" s="7"/>
    </row>
    <row r="103" spans="1:9" x14ac:dyDescent="0.25">
      <c r="A103" s="6"/>
      <c r="B103" s="6"/>
      <c r="C103" s="6"/>
      <c r="D103" s="6"/>
      <c r="E103" s="6"/>
    </row>
    <row r="104" spans="1:9" x14ac:dyDescent="0.25">
      <c r="B104" s="6"/>
      <c r="I10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2021-01-08T15:50:30Z</dcterms:modified>
</cp:coreProperties>
</file>