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94D5B9C-C3FF-443A-8749-BE9E32F8944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inüzoid Genişliği" sheetId="1" r:id="rId1"/>
    <sheet name="Vakuolize hepatosit sayısı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J43" i="2"/>
  <c r="J36" i="2"/>
  <c r="J29" i="2"/>
  <c r="J22" i="2"/>
  <c r="J15" i="2"/>
  <c r="J8" i="2"/>
  <c r="F43" i="2"/>
  <c r="F36" i="2"/>
  <c r="F29" i="2"/>
  <c r="F22" i="2"/>
  <c r="F15" i="2"/>
  <c r="F8" i="2"/>
  <c r="B36" i="2"/>
  <c r="B29" i="2"/>
  <c r="B22" i="2"/>
  <c r="B15" i="2"/>
  <c r="B8" i="2"/>
  <c r="K4" i="2" l="1"/>
  <c r="G4" i="2"/>
  <c r="C4" i="2"/>
  <c r="G229" i="1"/>
  <c r="B229" i="1"/>
  <c r="L228" i="1"/>
  <c r="G228" i="1"/>
  <c r="B228" i="1"/>
  <c r="L222" i="1"/>
  <c r="G222" i="1"/>
  <c r="B222" i="1"/>
  <c r="L216" i="1"/>
  <c r="G216" i="1"/>
  <c r="B216" i="1"/>
  <c r="L210" i="1"/>
  <c r="G210" i="1"/>
  <c r="B210" i="1"/>
  <c r="L204" i="1"/>
  <c r="G204" i="1"/>
  <c r="B204" i="1"/>
  <c r="L198" i="1"/>
  <c r="G198" i="1"/>
  <c r="B198" i="1"/>
  <c r="G191" i="1"/>
  <c r="B191" i="1"/>
  <c r="L190" i="1"/>
  <c r="G190" i="1"/>
  <c r="B190" i="1"/>
  <c r="L184" i="1"/>
  <c r="G184" i="1"/>
  <c r="B184" i="1"/>
  <c r="L178" i="1"/>
  <c r="G178" i="1"/>
  <c r="B178" i="1"/>
  <c r="L172" i="1"/>
  <c r="G172" i="1"/>
  <c r="B172" i="1"/>
  <c r="L166" i="1"/>
  <c r="G166" i="1"/>
  <c r="B166" i="1"/>
  <c r="L160" i="1"/>
  <c r="G160" i="1"/>
  <c r="B160" i="1"/>
  <c r="G153" i="1"/>
  <c r="B153" i="1"/>
  <c r="L152" i="1"/>
  <c r="G152" i="1"/>
  <c r="B152" i="1"/>
  <c r="L146" i="1"/>
  <c r="G146" i="1"/>
  <c r="B146" i="1"/>
  <c r="L140" i="1"/>
  <c r="G140" i="1"/>
  <c r="B140" i="1"/>
  <c r="L134" i="1"/>
  <c r="G134" i="1"/>
  <c r="B134" i="1"/>
  <c r="L128" i="1"/>
  <c r="G128" i="1"/>
  <c r="B128" i="1"/>
  <c r="L122" i="1"/>
  <c r="G122" i="1"/>
  <c r="B122" i="1"/>
  <c r="L115" i="1"/>
  <c r="G115" i="1"/>
  <c r="B115" i="1"/>
  <c r="L114" i="1"/>
  <c r="G114" i="1"/>
  <c r="B114" i="1"/>
  <c r="L108" i="1"/>
  <c r="G108" i="1"/>
  <c r="B108" i="1"/>
  <c r="L102" i="1"/>
  <c r="G102" i="1"/>
  <c r="B102" i="1"/>
  <c r="L96" i="1"/>
  <c r="G96" i="1"/>
  <c r="B96" i="1"/>
  <c r="L90" i="1"/>
  <c r="G90" i="1"/>
  <c r="B90" i="1"/>
  <c r="L84" i="1"/>
  <c r="G84" i="1"/>
  <c r="B84" i="1"/>
  <c r="L77" i="1"/>
  <c r="G77" i="1"/>
  <c r="B77" i="1"/>
  <c r="L76" i="1"/>
  <c r="G76" i="1"/>
  <c r="B76" i="1"/>
  <c r="L70" i="1"/>
  <c r="G70" i="1"/>
  <c r="B70" i="1"/>
  <c r="L64" i="1"/>
  <c r="G64" i="1"/>
  <c r="B64" i="1"/>
  <c r="L58" i="1"/>
  <c r="G58" i="1"/>
  <c r="B58" i="1"/>
  <c r="L52" i="1"/>
  <c r="G52" i="1"/>
  <c r="B52" i="1"/>
  <c r="L46" i="1"/>
  <c r="G46" i="1"/>
  <c r="B46" i="1"/>
  <c r="L39" i="1"/>
  <c r="G39" i="1"/>
  <c r="B39" i="1"/>
  <c r="L38" i="1"/>
  <c r="G38" i="1"/>
  <c r="B38" i="1"/>
  <c r="L32" i="1"/>
  <c r="G32" i="1"/>
  <c r="B32" i="1"/>
  <c r="L26" i="1"/>
  <c r="G26" i="1"/>
  <c r="B26" i="1"/>
  <c r="L20" i="1"/>
  <c r="G20" i="1"/>
  <c r="B20" i="1"/>
  <c r="L14" i="1"/>
  <c r="G14" i="1"/>
  <c r="B14" i="1"/>
  <c r="L8" i="1"/>
  <c r="G8" i="1"/>
  <c r="B8" i="1"/>
  <c r="I4" i="1"/>
  <c r="D4" i="1"/>
  <c r="L229" i="1" l="1"/>
  <c r="L191" i="1"/>
  <c r="L153" i="1"/>
  <c r="N4" i="1" l="1"/>
</calcChain>
</file>

<file path=xl/sharedStrings.xml><?xml version="1.0" encoding="utf-8"?>
<sst xmlns="http://schemas.openxmlformats.org/spreadsheetml/2006/main" count="359" uniqueCount="215">
  <si>
    <t>Sinüzoid Genişliği</t>
  </si>
  <si>
    <t>Vakuolize hepatosit sayısı</t>
  </si>
  <si>
    <t>İNDO bad</t>
  </si>
  <si>
    <t>A good</t>
  </si>
  <si>
    <t>i1-20-1</t>
  </si>
  <si>
    <t>i1-20-2</t>
  </si>
  <si>
    <t>i2-20-2</t>
  </si>
  <si>
    <t>i3-20-2</t>
  </si>
  <si>
    <t>i4-20-2</t>
  </si>
  <si>
    <t>i5-20-2</t>
  </si>
  <si>
    <t>i1-20-3</t>
  </si>
  <si>
    <t>i2-20-3</t>
  </si>
  <si>
    <t>i3-20-3</t>
  </si>
  <si>
    <t>i4-20-3</t>
  </si>
  <si>
    <t>i5-20-3</t>
  </si>
  <si>
    <t>i1-20-4</t>
  </si>
  <si>
    <t>Ort.</t>
  </si>
  <si>
    <t>i1-20-5</t>
  </si>
  <si>
    <t>i2-20-5</t>
  </si>
  <si>
    <t>i3-20-5</t>
  </si>
  <si>
    <t>i4-20-5</t>
  </si>
  <si>
    <t>i5-20-5</t>
  </si>
  <si>
    <t>i1-20-6</t>
  </si>
  <si>
    <t>i2-20-6</t>
  </si>
  <si>
    <t>i3-20-6</t>
  </si>
  <si>
    <t>i4-20-6</t>
  </si>
  <si>
    <t>i5-20-6</t>
  </si>
  <si>
    <t>GENEL ORT.</t>
  </si>
  <si>
    <t>a1-20-1</t>
  </si>
  <si>
    <t>a2-20-2</t>
  </si>
  <si>
    <t>a3-20-3</t>
  </si>
  <si>
    <t>a4-20-4</t>
  </si>
  <si>
    <t>a5-20-5</t>
  </si>
  <si>
    <t>k1-20-1</t>
  </si>
  <si>
    <t>k2-20-2</t>
  </si>
  <si>
    <t>k3-20-3</t>
  </si>
  <si>
    <t>k4-20-4</t>
  </si>
  <si>
    <t>k5-20-5</t>
  </si>
  <si>
    <t>k4-20-3</t>
  </si>
  <si>
    <t>k5-20-3</t>
  </si>
  <si>
    <t>k6-20-6</t>
  </si>
  <si>
    <t>i2-20-1</t>
  </si>
  <si>
    <t>i2-20-4</t>
  </si>
  <si>
    <t>i4-20-4</t>
  </si>
  <si>
    <t>i3-20-1</t>
  </si>
  <si>
    <t>i3-20-4</t>
  </si>
  <si>
    <t>i4-20-1</t>
  </si>
  <si>
    <t>İ ortalama</t>
  </si>
  <si>
    <t>i5-20-1</t>
  </si>
  <si>
    <t>i5-20-4</t>
  </si>
  <si>
    <t>i6-20-1</t>
  </si>
  <si>
    <t>i6-20-2</t>
  </si>
  <si>
    <t>i6-20-3</t>
  </si>
  <si>
    <t>i6-20-4</t>
  </si>
  <si>
    <t>i6-20-5</t>
  </si>
  <si>
    <t>i6-20-6</t>
  </si>
  <si>
    <t>a1-20-2</t>
  </si>
  <si>
    <t>a3-20-2</t>
  </si>
  <si>
    <t>a4-20-2</t>
  </si>
  <si>
    <t>a5-20-2</t>
  </si>
  <si>
    <t>a1-20-3</t>
  </si>
  <si>
    <t>a2-20-3</t>
  </si>
  <si>
    <t>a4-20-3</t>
  </si>
  <si>
    <t>a5-20-3</t>
  </si>
  <si>
    <t>a1-20-4</t>
  </si>
  <si>
    <t>a2-20-4</t>
  </si>
  <si>
    <t>a3-20-4</t>
  </si>
  <si>
    <t>a5-20-4</t>
  </si>
  <si>
    <t>a1-20-5</t>
  </si>
  <si>
    <t>a2-20-5</t>
  </si>
  <si>
    <t>a3-20-5</t>
  </si>
  <si>
    <t>a4-20-5</t>
  </si>
  <si>
    <t>a1-20-6</t>
  </si>
  <si>
    <t>a2-20-6</t>
  </si>
  <si>
    <t>a3-20-6</t>
  </si>
  <si>
    <t>a4-20-6</t>
  </si>
  <si>
    <t>a5-20-6</t>
  </si>
  <si>
    <t>a2-20-1</t>
  </si>
  <si>
    <t>a3-20-1</t>
  </si>
  <si>
    <t>a5-20-1</t>
  </si>
  <si>
    <t>a6-20-1</t>
  </si>
  <si>
    <t>a6-20-2</t>
  </si>
  <si>
    <t>a6-20-3</t>
  </si>
  <si>
    <t>a6-20-4</t>
  </si>
  <si>
    <t>a6-20-5</t>
  </si>
  <si>
    <t>a6-20-6</t>
  </si>
  <si>
    <t>k1-20-2</t>
  </si>
  <si>
    <t>k3-20-2</t>
  </si>
  <si>
    <t>k4-20-2</t>
  </si>
  <si>
    <t>k5-20-2</t>
  </si>
  <si>
    <t>k1-20-3</t>
  </si>
  <si>
    <t>k2-20-3</t>
  </si>
  <si>
    <t>k1-20-4</t>
  </si>
  <si>
    <t>k2-20-4</t>
  </si>
  <si>
    <t>k3-20-4</t>
  </si>
  <si>
    <t>k5-20-4</t>
  </si>
  <si>
    <t>k1-20-5</t>
  </si>
  <si>
    <t>k2-20-5</t>
  </si>
  <si>
    <t>k3-20-5</t>
  </si>
  <si>
    <t>k4-20-5</t>
  </si>
  <si>
    <t>k1-20-6</t>
  </si>
  <si>
    <t>k2-20-6</t>
  </si>
  <si>
    <t>k3-20-6</t>
  </si>
  <si>
    <t>k4-20-6</t>
  </si>
  <si>
    <t>k5-20-6</t>
  </si>
  <si>
    <t>k2-20-1</t>
  </si>
  <si>
    <t>k3-20-1</t>
  </si>
  <si>
    <t>k4-20-1</t>
  </si>
  <si>
    <t>k5-20-1</t>
  </si>
  <si>
    <t>k6-20-1</t>
  </si>
  <si>
    <t>k6-20-2</t>
  </si>
  <si>
    <t>k6-20-3</t>
  </si>
  <si>
    <t>k6-20-4</t>
  </si>
  <si>
    <t>k6-20-5</t>
  </si>
  <si>
    <t>K ortalama</t>
  </si>
  <si>
    <t>A ortalama</t>
  </si>
  <si>
    <t>a4-20-1</t>
  </si>
  <si>
    <t>13,9,</t>
  </si>
  <si>
    <t>Kontrol</t>
  </si>
  <si>
    <t>İ</t>
  </si>
  <si>
    <t>A</t>
  </si>
  <si>
    <t>i2-40-1</t>
  </si>
  <si>
    <t>i1-40-1</t>
  </si>
  <si>
    <t>i1-40-2</t>
  </si>
  <si>
    <t>i1-40-3</t>
  </si>
  <si>
    <t>i1-40-4</t>
  </si>
  <si>
    <t>i1-40-5</t>
  </si>
  <si>
    <t>i2-40-2</t>
  </si>
  <si>
    <t>i2-40-3</t>
  </si>
  <si>
    <t>i2-40-4</t>
  </si>
  <si>
    <t>i2-40-5</t>
  </si>
  <si>
    <t>Ortalama</t>
  </si>
  <si>
    <t>i3-40-1</t>
  </si>
  <si>
    <t>i3-40-2</t>
  </si>
  <si>
    <t>i3-40-3</t>
  </si>
  <si>
    <t>i3-40-4</t>
  </si>
  <si>
    <t>i3-40-5</t>
  </si>
  <si>
    <t>i4-40-1</t>
  </si>
  <si>
    <t>i4-40-2</t>
  </si>
  <si>
    <t>i4-40-3</t>
  </si>
  <si>
    <t>i4-40-4</t>
  </si>
  <si>
    <t>i4-40-5</t>
  </si>
  <si>
    <t>i5-40-1</t>
  </si>
  <si>
    <t>i5-40-2</t>
  </si>
  <si>
    <t>i5-40-3</t>
  </si>
  <si>
    <t>i5-40-4</t>
  </si>
  <si>
    <t>i5-40-5</t>
  </si>
  <si>
    <t>i6-40-1</t>
  </si>
  <si>
    <t>i6-40-2</t>
  </si>
  <si>
    <t>i6-40-3</t>
  </si>
  <si>
    <t>i6-40-4</t>
  </si>
  <si>
    <t>i6-40-5</t>
  </si>
  <si>
    <t>a1-40-1</t>
  </si>
  <si>
    <t>a1-40-2</t>
  </si>
  <si>
    <t>a1-40-3</t>
  </si>
  <si>
    <t>a1-40-4</t>
  </si>
  <si>
    <t>a1-40-5</t>
  </si>
  <si>
    <t>a2-40-1</t>
  </si>
  <si>
    <t>a2-40-2</t>
  </si>
  <si>
    <t>a2-40-3</t>
  </si>
  <si>
    <t>a2-40-4</t>
  </si>
  <si>
    <t>a2-40-5</t>
  </si>
  <si>
    <t>a3-40-1</t>
  </si>
  <si>
    <t>a3-40-2</t>
  </si>
  <si>
    <t>a3-40-3</t>
  </si>
  <si>
    <t>a3-40-4</t>
  </si>
  <si>
    <t>a3-40-5</t>
  </si>
  <si>
    <t>a4-40-1</t>
  </si>
  <si>
    <t>a4-40-2</t>
  </si>
  <si>
    <t>a4-40-3</t>
  </si>
  <si>
    <t>a4-40-4</t>
  </si>
  <si>
    <t>a4-40-5</t>
  </si>
  <si>
    <t>a5-40-1</t>
  </si>
  <si>
    <t>a5-40-2</t>
  </si>
  <si>
    <t>a5-40-3</t>
  </si>
  <si>
    <t>a5-40-4</t>
  </si>
  <si>
    <t>a5-40-5</t>
  </si>
  <si>
    <t>a6-40-1</t>
  </si>
  <si>
    <t>a6-40-2</t>
  </si>
  <si>
    <t>a6-40-3</t>
  </si>
  <si>
    <t>a6-40-4</t>
  </si>
  <si>
    <t>a6-40-5</t>
  </si>
  <si>
    <t>a</t>
  </si>
  <si>
    <t>k1-40-1</t>
  </si>
  <si>
    <t>k1-40-2</t>
  </si>
  <si>
    <t>k1-40-3</t>
  </si>
  <si>
    <t>k1-40-4</t>
  </si>
  <si>
    <t>k1-40-5</t>
  </si>
  <si>
    <t>k2-40-1</t>
  </si>
  <si>
    <t>k2-40-2</t>
  </si>
  <si>
    <t>k2-40-3</t>
  </si>
  <si>
    <t>k2-40-4</t>
  </si>
  <si>
    <t>k2-40-5</t>
  </si>
  <si>
    <t>k</t>
  </si>
  <si>
    <t>k3-40-1</t>
  </si>
  <si>
    <t>k3-40-2</t>
  </si>
  <si>
    <t>k3-40-3</t>
  </si>
  <si>
    <t>k3-40-4</t>
  </si>
  <si>
    <t>k3-40-5</t>
  </si>
  <si>
    <t>k4-40-1</t>
  </si>
  <si>
    <t>k4-40-2</t>
  </si>
  <si>
    <t>k4-40-3</t>
  </si>
  <si>
    <t>k4-40-4</t>
  </si>
  <si>
    <t>k4-40-5</t>
  </si>
  <si>
    <t>k5-40-1</t>
  </si>
  <si>
    <t>k5-40-2</t>
  </si>
  <si>
    <t>k5-40-3</t>
  </si>
  <si>
    <t>k5-40-4</t>
  </si>
  <si>
    <t>k5-40-5</t>
  </si>
  <si>
    <t>k6-40-1</t>
  </si>
  <si>
    <t>k6-40-2</t>
  </si>
  <si>
    <t>k6-40-3</t>
  </si>
  <si>
    <t>k6-40-4</t>
  </si>
  <si>
    <t>k6-40-5</t>
  </si>
  <si>
    <t>kontrol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</si>
</sst>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/>
    <xf numFmtId="11" fontId="0" fillId="0" borderId="0" xfId="0" applyNumberFormat="1"/>
    <xf numFmtId="0" fontId="0" fillId="0" borderId="0" xfId="1" applyNumberFormat="1" applyFont="1"/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Sinüzoid Genişliği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'Sinüzoid Genişliği'!$O$10:$Q$10</c:f>
              <c:strCache>
                <c:ptCount val="3"/>
                <c:pt idx="0">
                  <c:v>Kontrol</c:v>
                </c:pt>
                <c:pt idx="1">
                  <c:v>İ</c:v>
                </c:pt>
                <c:pt idx="2">
                  <c:v>A</c:v>
                </c:pt>
              </c:strCache>
            </c:strRef>
          </c:cat>
          <c:val>
            <c:numRef>
              <c:f>'Sinüzoid Genişliği'!$O$11:$Q$11</c:f>
              <c:numCache>
                <c:formatCode>General</c:formatCode>
                <c:ptCount val="3"/>
                <c:pt idx="0">
                  <c:v>11.2425</c:v>
                </c:pt>
                <c:pt idx="1">
                  <c:v>18.488</c:v>
                </c:pt>
                <c:pt idx="2">
                  <c:v>14.171333333333331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2-4ECB-ABD1-72D5F931C5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4502543"/>
        <c:axId val="1374034527"/>
      </c:barChart>
      <c:catAx>
        <c:axId val="13745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4034527"/>
        <c:crosses val="autoZero"/>
        <c:auto val="1"/>
        <c:lblAlgn val="ctr"/>
        <c:lblOffset val="100"/>
        <c:noMultiLvlLbl val="0"/>
      </c:catAx>
      <c:valAx>
        <c:axId val="13740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Çap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45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Vakuolize hepatosit sayısı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'Vakuolize hepatosit sayısı'!$M$3:$O$3</c:f>
              <c:strCache>
                <c:ptCount val="3"/>
                <c:pt idx="0">
                  <c:v>kontrol</c:v>
                </c:pt>
                <c:pt idx="1">
                  <c:v>İ</c:v>
                </c:pt>
                <c:pt idx="2">
                  <c:v>a</c:v>
                </c:pt>
              </c:strCache>
            </c:strRef>
          </c:cat>
          <c:val>
            <c:numRef>
              <c:f>'Vakuolize hepatosit sayısı'!$M$4:$O$4</c:f>
              <c:numCache>
                <c:formatCode>General</c:formatCode>
                <c:ptCount val="3"/>
                <c:pt idx="0">
                  <c:v>2.7333333333333329</c:v>
                </c:pt>
                <c:pt idx="1">
                  <c:v>22.033333333333331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51A-B81E-99A4D8B609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971327"/>
        <c:axId val="1478605663"/>
      </c:barChart>
      <c:catAx>
        <c:axId val="14759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8605663"/>
        <c:crosses val="autoZero"/>
        <c:auto val="1"/>
        <c:lblAlgn val="ctr"/>
        <c:lblOffset val="100"/>
        <c:noMultiLvlLbl val="0"/>
      </c:catAx>
      <c:valAx>
        <c:axId val="14786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597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505558</xdr:colOff>
      <xdr:row>11</xdr:row>
      <xdr:rowOff>98669</xdr:rowOff>
    </xdr:from>
    <xdr:to>
      <xdr:col>20</xdr:col>
      <xdr:colOff>456712</xdr:colOff>
      <xdr:row>26</xdr:row>
      <xdr:rowOff>57638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780376-6C05-4E33-A85D-E2A15E56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7</xdr:row>
      <xdr:rowOff>117475</xdr:rowOff>
    </xdr:from>
    <xdr:to>
      <xdr:col>19</xdr:col>
      <xdr:colOff>320675</xdr:colOff>
      <xdr:row>22</xdr:row>
      <xdr:rowOff>98425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505228C-BECE-4235-AAC3-89A75EFD1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zoomScale="85" zoomScaleNormal="85" workbookViewId="0">
      <selection activeCell="F3" sqref="F3"/>
    </sheetView>
  </sheetViews>
  <sheetFormatPr defaultRowHeight="14.5" x14ac:dyDescent="0.35"/>
  <cols>
    <col min="1" max="1" width="10.7265625" customWidth="1"/>
    <col min="3" max="3" width="8.7265625" style="2"/>
    <col min="15" max="15" width="10.90625" customWidth="1"/>
    <col min="16" max="16" width="11.54296875" customWidth="1"/>
  </cols>
  <sheetData>
    <row r="1" spans="1:17" x14ac:dyDescent="0.35">
      <c r="A1" t="s">
        <v>0</v>
      </c>
    </row>
    <row r="3" spans="1:17" x14ac:dyDescent="0.35">
      <c r="A3" t="s">
        <v>4</v>
      </c>
      <c r="B3" s="3">
        <v>1</v>
      </c>
      <c r="C3" s="7">
        <v>19.8</v>
      </c>
      <c r="D3" s="8" t="s">
        <v>47</v>
      </c>
      <c r="F3" t="s">
        <v>28</v>
      </c>
      <c r="G3" s="3">
        <v>1</v>
      </c>
      <c r="H3">
        <v>13.2</v>
      </c>
      <c r="I3" s="8" t="s">
        <v>115</v>
      </c>
      <c r="K3" t="s">
        <v>33</v>
      </c>
      <c r="L3" s="3">
        <v>1</v>
      </c>
      <c r="M3">
        <v>11.4</v>
      </c>
      <c r="N3" s="8" t="s">
        <v>114</v>
      </c>
      <c r="Q3" s="1"/>
    </row>
    <row r="4" spans="1:17" x14ac:dyDescent="0.35">
      <c r="B4" s="3">
        <v>2</v>
      </c>
      <c r="C4" s="7">
        <v>15.2</v>
      </c>
      <c r="D4" s="2">
        <f>AVERAGE(B39,B77,B115,B153,B229,B191)</f>
        <v>18.488</v>
      </c>
      <c r="G4" s="3">
        <v>2</v>
      </c>
      <c r="H4">
        <v>14.5</v>
      </c>
      <c r="I4" s="2">
        <f>AVERAGE(G39,G77,G115,G153,G229,G191)</f>
        <v>14.171333333333331</v>
      </c>
      <c r="L4" s="3">
        <v>2</v>
      </c>
      <c r="M4">
        <v>11.9</v>
      </c>
      <c r="N4" s="2">
        <f>AVERAGE(L39,L77,L115,L153,L229,L191)</f>
        <v>11.2425</v>
      </c>
      <c r="Q4" s="1"/>
    </row>
    <row r="5" spans="1:17" x14ac:dyDescent="0.35">
      <c r="B5" s="3">
        <v>3</v>
      </c>
      <c r="C5" s="7">
        <v>16.5</v>
      </c>
      <c r="D5" s="1"/>
      <c r="G5" s="3">
        <v>3</v>
      </c>
      <c r="H5" s="2">
        <v>15.1</v>
      </c>
      <c r="I5" s="1"/>
      <c r="L5" s="3">
        <v>3</v>
      </c>
      <c r="M5">
        <v>10.4</v>
      </c>
      <c r="Q5" s="1"/>
    </row>
    <row r="6" spans="1:17" x14ac:dyDescent="0.35">
      <c r="B6" s="3">
        <v>4</v>
      </c>
      <c r="C6" s="7">
        <v>13.3</v>
      </c>
      <c r="D6" s="1"/>
      <c r="G6" s="3">
        <v>4</v>
      </c>
      <c r="H6" s="2">
        <v>16.2</v>
      </c>
      <c r="I6" s="1"/>
      <c r="L6" s="3">
        <v>4</v>
      </c>
      <c r="M6" s="2">
        <v>9.6999999999999993</v>
      </c>
      <c r="P6" s="6"/>
      <c r="Q6" s="1"/>
    </row>
    <row r="7" spans="1:17" x14ac:dyDescent="0.35">
      <c r="B7" s="3">
        <v>5</v>
      </c>
      <c r="C7" s="7">
        <v>19.399999999999999</v>
      </c>
      <c r="D7" s="1"/>
      <c r="G7" s="3">
        <v>5</v>
      </c>
      <c r="H7" s="2">
        <v>12.9</v>
      </c>
      <c r="I7" s="1"/>
      <c r="L7" s="3">
        <v>5</v>
      </c>
      <c r="M7" s="2">
        <v>11.3</v>
      </c>
      <c r="P7" s="6"/>
      <c r="Q7" s="1"/>
    </row>
    <row r="8" spans="1:17" x14ac:dyDescent="0.35">
      <c r="A8" t="s">
        <v>16</v>
      </c>
      <c r="B8" s="3">
        <f>AVERAGE(C3:C7)</f>
        <v>16.839999999999996</v>
      </c>
      <c r="F8" t="s">
        <v>16</v>
      </c>
      <c r="G8" s="3">
        <f>AVERAGE(H3:H7)</f>
        <v>14.38</v>
      </c>
      <c r="H8" s="2"/>
      <c r="I8" s="1"/>
      <c r="K8" t="s">
        <v>16</v>
      </c>
      <c r="L8" s="3">
        <f>AVERAGE(M3:M7)</f>
        <v>10.940000000000001</v>
      </c>
      <c r="M8" s="2"/>
    </row>
    <row r="9" spans="1:17" x14ac:dyDescent="0.35">
      <c r="A9" t="s">
        <v>5</v>
      </c>
      <c r="B9" s="3">
        <v>1</v>
      </c>
      <c r="C9" s="7">
        <v>21.8</v>
      </c>
      <c r="F9" t="s">
        <v>56</v>
      </c>
      <c r="G9" s="3">
        <v>1</v>
      </c>
      <c r="H9" s="2">
        <v>12.8</v>
      </c>
      <c r="I9" s="1"/>
      <c r="K9" t="s">
        <v>86</v>
      </c>
      <c r="L9" s="3">
        <v>1</v>
      </c>
      <c r="M9" s="2">
        <v>9.9</v>
      </c>
    </row>
    <row r="10" spans="1:17" x14ac:dyDescent="0.35">
      <c r="B10" s="3">
        <v>2</v>
      </c>
      <c r="C10" s="7">
        <v>14.7</v>
      </c>
      <c r="G10" s="3">
        <v>2</v>
      </c>
      <c r="H10" s="2">
        <v>14.5</v>
      </c>
      <c r="I10" s="1"/>
      <c r="L10" s="3">
        <v>2</v>
      </c>
      <c r="M10" s="2">
        <v>12.1</v>
      </c>
      <c r="O10" t="s">
        <v>118</v>
      </c>
      <c r="P10" t="s">
        <v>119</v>
      </c>
      <c r="Q10" t="s">
        <v>120</v>
      </c>
    </row>
    <row r="11" spans="1:17" x14ac:dyDescent="0.35">
      <c r="B11" s="3">
        <v>3</v>
      </c>
      <c r="C11" s="7">
        <v>21.5</v>
      </c>
      <c r="G11" s="3">
        <v>3</v>
      </c>
      <c r="H11" s="2">
        <v>15.6</v>
      </c>
      <c r="I11" s="1"/>
      <c r="L11" s="3">
        <v>3</v>
      </c>
      <c r="M11" s="2">
        <v>13.2</v>
      </c>
      <c r="O11">
        <v>11.2425</v>
      </c>
      <c r="P11">
        <v>18.488</v>
      </c>
      <c r="Q11">
        <v>14.171333333333331</v>
      </c>
    </row>
    <row r="12" spans="1:17" x14ac:dyDescent="0.35">
      <c r="B12" s="3">
        <v>4</v>
      </c>
      <c r="C12" s="7">
        <v>18.3</v>
      </c>
      <c r="G12" s="3">
        <v>4</v>
      </c>
      <c r="H12" s="2">
        <v>12.2</v>
      </c>
      <c r="L12" s="3">
        <v>4</v>
      </c>
      <c r="M12" s="2">
        <v>14.1</v>
      </c>
    </row>
    <row r="13" spans="1:17" x14ac:dyDescent="0.35">
      <c r="B13" s="3">
        <v>5</v>
      </c>
      <c r="C13" s="7">
        <v>12.5</v>
      </c>
      <c r="G13" s="3">
        <v>5</v>
      </c>
      <c r="H13" s="2">
        <v>11.9</v>
      </c>
      <c r="L13" s="3">
        <v>5</v>
      </c>
      <c r="M13" s="2">
        <v>10.3</v>
      </c>
    </row>
    <row r="14" spans="1:17" x14ac:dyDescent="0.35">
      <c r="A14" t="s">
        <v>16</v>
      </c>
      <c r="B14" s="3">
        <f>AVERAGE(C9:C13)</f>
        <v>17.759999999999998</v>
      </c>
      <c r="F14" t="s">
        <v>16</v>
      </c>
      <c r="G14" s="3">
        <f>AVERAGE(H9:H13)</f>
        <v>13.4</v>
      </c>
      <c r="H14" s="2"/>
      <c r="K14" t="s">
        <v>16</v>
      </c>
      <c r="L14" s="3">
        <f>AVERAGE(M9:M13)</f>
        <v>11.920000000000002</v>
      </c>
      <c r="M14" s="2"/>
    </row>
    <row r="15" spans="1:17" x14ac:dyDescent="0.35">
      <c r="A15" t="s">
        <v>10</v>
      </c>
      <c r="B15" s="3">
        <v>1</v>
      </c>
      <c r="C15" s="7">
        <v>23.4</v>
      </c>
      <c r="F15" t="s">
        <v>60</v>
      </c>
      <c r="G15" s="3">
        <v>1</v>
      </c>
      <c r="H15" s="9">
        <v>14.3</v>
      </c>
      <c r="K15" t="s">
        <v>90</v>
      </c>
      <c r="L15" s="3">
        <v>1</v>
      </c>
      <c r="M15" s="9">
        <v>8.6999999999999993</v>
      </c>
    </row>
    <row r="16" spans="1:17" x14ac:dyDescent="0.35">
      <c r="B16" s="3">
        <v>2</v>
      </c>
      <c r="C16" s="7">
        <v>17.8</v>
      </c>
      <c r="G16" s="3">
        <v>2</v>
      </c>
      <c r="H16" s="9">
        <v>13.5</v>
      </c>
      <c r="L16" s="3">
        <v>2</v>
      </c>
      <c r="M16" s="9">
        <v>10.5</v>
      </c>
    </row>
    <row r="17" spans="1:13" x14ac:dyDescent="0.35">
      <c r="B17" s="3">
        <v>3</v>
      </c>
      <c r="C17" s="7">
        <v>19.5</v>
      </c>
      <c r="G17" s="3">
        <v>3</v>
      </c>
      <c r="H17" s="9">
        <v>12.7</v>
      </c>
      <c r="L17" s="3">
        <v>3</v>
      </c>
      <c r="M17" s="9">
        <v>10.6</v>
      </c>
    </row>
    <row r="18" spans="1:13" x14ac:dyDescent="0.35">
      <c r="B18" s="3">
        <v>4</v>
      </c>
      <c r="C18" s="7">
        <v>17.899999999999999</v>
      </c>
      <c r="G18" s="3">
        <v>4</v>
      </c>
      <c r="H18" s="9">
        <v>9.9</v>
      </c>
      <c r="L18" s="3">
        <v>4</v>
      </c>
      <c r="M18" s="9">
        <v>12.7</v>
      </c>
    </row>
    <row r="19" spans="1:13" x14ac:dyDescent="0.35">
      <c r="B19" s="3">
        <v>5</v>
      </c>
      <c r="C19" s="7">
        <v>14.2</v>
      </c>
      <c r="G19" s="3">
        <v>5</v>
      </c>
      <c r="H19" s="9">
        <v>14.2</v>
      </c>
      <c r="L19" s="3">
        <v>5</v>
      </c>
      <c r="M19" s="9">
        <v>11.7</v>
      </c>
    </row>
    <row r="20" spans="1:13" x14ac:dyDescent="0.35">
      <c r="A20" t="s">
        <v>16</v>
      </c>
      <c r="B20" s="3">
        <f>AVERAGE(C15:C19)</f>
        <v>18.559999999999999</v>
      </c>
      <c r="C20" s="4"/>
      <c r="F20" t="s">
        <v>16</v>
      </c>
      <c r="G20" s="3">
        <f>AVERAGE(H15:H19)</f>
        <v>12.919999999999998</v>
      </c>
      <c r="H20" s="4"/>
      <c r="K20" t="s">
        <v>16</v>
      </c>
      <c r="L20" s="3">
        <f>AVERAGE(M15:M19)</f>
        <v>10.84</v>
      </c>
      <c r="M20" s="4"/>
    </row>
    <row r="21" spans="1:13" x14ac:dyDescent="0.35">
      <c r="A21" t="s">
        <v>15</v>
      </c>
      <c r="B21" s="3">
        <v>1</v>
      </c>
      <c r="C21" s="7">
        <v>19.2</v>
      </c>
      <c r="F21" t="s">
        <v>64</v>
      </c>
      <c r="G21" s="3">
        <v>1</v>
      </c>
      <c r="H21" s="2">
        <v>12.5</v>
      </c>
      <c r="K21" t="s">
        <v>92</v>
      </c>
      <c r="L21" s="3">
        <v>1</v>
      </c>
      <c r="M21" s="2">
        <v>9.6999999999999993</v>
      </c>
    </row>
    <row r="22" spans="1:13" x14ac:dyDescent="0.35">
      <c r="B22" s="3">
        <v>2</v>
      </c>
      <c r="C22" s="7">
        <v>17.600000000000001</v>
      </c>
      <c r="G22" s="3">
        <v>2</v>
      </c>
      <c r="H22" s="2">
        <v>13.3</v>
      </c>
      <c r="L22" s="3">
        <v>2</v>
      </c>
      <c r="M22" s="2">
        <v>12.1</v>
      </c>
    </row>
    <row r="23" spans="1:13" x14ac:dyDescent="0.35">
      <c r="B23" s="3">
        <v>3</v>
      </c>
      <c r="C23" s="7">
        <v>16.3</v>
      </c>
      <c r="G23" s="3">
        <v>3</v>
      </c>
      <c r="H23" s="2">
        <v>11.9</v>
      </c>
      <c r="L23" s="3">
        <v>3</v>
      </c>
      <c r="M23" s="2">
        <v>14.1</v>
      </c>
    </row>
    <row r="24" spans="1:13" x14ac:dyDescent="0.35">
      <c r="B24" s="3">
        <v>4</v>
      </c>
      <c r="C24" s="7">
        <v>27.8</v>
      </c>
      <c r="G24" s="3">
        <v>4</v>
      </c>
      <c r="H24" s="2">
        <v>15.7</v>
      </c>
      <c r="L24" s="3">
        <v>4</v>
      </c>
      <c r="M24" s="2">
        <v>12.4</v>
      </c>
    </row>
    <row r="25" spans="1:13" x14ac:dyDescent="0.35">
      <c r="B25" s="3">
        <v>5</v>
      </c>
      <c r="C25" s="7">
        <v>24.2</v>
      </c>
      <c r="G25" s="3">
        <v>5</v>
      </c>
      <c r="H25" s="2">
        <v>12.8</v>
      </c>
      <c r="L25" s="3">
        <v>5</v>
      </c>
      <c r="M25" s="2">
        <v>13.3</v>
      </c>
    </row>
    <row r="26" spans="1:13" x14ac:dyDescent="0.35">
      <c r="A26" t="s">
        <v>16</v>
      </c>
      <c r="B26" s="3">
        <f>AVERAGE(C21:C25)</f>
        <v>21.02</v>
      </c>
      <c r="F26" t="s">
        <v>16</v>
      </c>
      <c r="G26" s="3">
        <f>AVERAGE(H21:H25)</f>
        <v>13.24</v>
      </c>
      <c r="H26" s="2"/>
      <c r="K26" t="s">
        <v>16</v>
      </c>
      <c r="L26" s="3">
        <f>AVERAGE(M21:M25)</f>
        <v>12.319999999999999</v>
      </c>
      <c r="M26" s="2"/>
    </row>
    <row r="27" spans="1:13" x14ac:dyDescent="0.35">
      <c r="A27" t="s">
        <v>17</v>
      </c>
      <c r="B27" s="3">
        <v>1</v>
      </c>
      <c r="C27" s="7">
        <v>18.2</v>
      </c>
      <c r="F27" t="s">
        <v>68</v>
      </c>
      <c r="G27" s="3">
        <v>1</v>
      </c>
      <c r="H27" s="2">
        <v>14.7</v>
      </c>
      <c r="K27" t="s">
        <v>96</v>
      </c>
      <c r="L27" s="3">
        <v>1</v>
      </c>
      <c r="M27" s="2">
        <v>8.6</v>
      </c>
    </row>
    <row r="28" spans="1:13" x14ac:dyDescent="0.35">
      <c r="B28" s="3">
        <v>2</v>
      </c>
      <c r="C28" s="7">
        <v>16.7</v>
      </c>
      <c r="G28" s="3">
        <v>2</v>
      </c>
      <c r="H28" s="2">
        <v>13.6</v>
      </c>
      <c r="L28" s="3">
        <v>2</v>
      </c>
      <c r="M28" s="2">
        <v>9.4</v>
      </c>
    </row>
    <row r="29" spans="1:13" x14ac:dyDescent="0.35">
      <c r="B29" s="3">
        <v>3</v>
      </c>
      <c r="C29" s="7">
        <v>13.6</v>
      </c>
      <c r="G29" s="3">
        <v>3</v>
      </c>
      <c r="H29" s="2">
        <v>13.9</v>
      </c>
      <c r="L29" s="3">
        <v>3</v>
      </c>
      <c r="M29" s="2">
        <v>9.9</v>
      </c>
    </row>
    <row r="30" spans="1:13" x14ac:dyDescent="0.35">
      <c r="B30" s="3">
        <v>4</v>
      </c>
      <c r="C30" s="7">
        <v>18.899999999999999</v>
      </c>
      <c r="G30" s="3">
        <v>4</v>
      </c>
      <c r="H30" s="2">
        <v>14.7</v>
      </c>
      <c r="L30" s="3">
        <v>4</v>
      </c>
      <c r="M30" s="2">
        <v>10.5</v>
      </c>
    </row>
    <row r="31" spans="1:13" x14ac:dyDescent="0.35">
      <c r="B31" s="3">
        <v>5</v>
      </c>
      <c r="C31" s="7">
        <v>19.2</v>
      </c>
      <c r="G31" s="3">
        <v>5</v>
      </c>
      <c r="H31" s="2">
        <v>12.9</v>
      </c>
      <c r="L31" s="3">
        <v>5</v>
      </c>
      <c r="M31" s="2">
        <v>12.6</v>
      </c>
    </row>
    <row r="32" spans="1:13" x14ac:dyDescent="0.35">
      <c r="A32" t="s">
        <v>16</v>
      </c>
      <c r="B32" s="3">
        <f>AVERAGE(C27:C31)</f>
        <v>17.32</v>
      </c>
      <c r="F32" t="s">
        <v>16</v>
      </c>
      <c r="G32" s="3">
        <f>AVERAGE(H27:H31)</f>
        <v>13.959999999999999</v>
      </c>
      <c r="K32" t="s">
        <v>16</v>
      </c>
      <c r="L32" s="3">
        <f>AVERAGE(M27:M31)</f>
        <v>10.199999999999999</v>
      </c>
      <c r="M32" s="2"/>
    </row>
    <row r="33" spans="1:13" x14ac:dyDescent="0.35">
      <c r="A33" t="s">
        <v>22</v>
      </c>
      <c r="B33" s="3">
        <v>1</v>
      </c>
      <c r="C33" s="7">
        <v>12.8</v>
      </c>
      <c r="F33" t="s">
        <v>72</v>
      </c>
      <c r="G33" s="3">
        <v>1</v>
      </c>
      <c r="H33" s="2">
        <v>14.4</v>
      </c>
      <c r="K33" t="s">
        <v>100</v>
      </c>
      <c r="L33" s="3">
        <v>1</v>
      </c>
      <c r="M33" s="2">
        <v>10.3</v>
      </c>
    </row>
    <row r="34" spans="1:13" x14ac:dyDescent="0.35">
      <c r="B34" s="3">
        <v>2</v>
      </c>
      <c r="C34" s="7">
        <v>17.600000000000001</v>
      </c>
      <c r="G34" s="3">
        <v>2</v>
      </c>
      <c r="H34" s="2">
        <v>15.7</v>
      </c>
      <c r="L34" s="3">
        <v>2</v>
      </c>
      <c r="M34" s="2">
        <v>12.3</v>
      </c>
    </row>
    <row r="35" spans="1:13" x14ac:dyDescent="0.35">
      <c r="B35" s="3">
        <v>3</v>
      </c>
      <c r="C35" s="7">
        <v>16.3</v>
      </c>
      <c r="G35" s="3">
        <v>3</v>
      </c>
      <c r="H35" s="2">
        <v>18.2</v>
      </c>
      <c r="L35" s="3">
        <v>3</v>
      </c>
      <c r="M35" s="2">
        <v>15.6</v>
      </c>
    </row>
    <row r="36" spans="1:13" x14ac:dyDescent="0.35">
      <c r="B36" s="3">
        <v>4</v>
      </c>
      <c r="C36" s="7">
        <v>19.8</v>
      </c>
      <c r="G36" s="3">
        <v>4</v>
      </c>
      <c r="H36" s="2">
        <v>12.3</v>
      </c>
      <c r="L36" s="3">
        <v>4</v>
      </c>
      <c r="M36" s="2">
        <v>11.8</v>
      </c>
    </row>
    <row r="37" spans="1:13" x14ac:dyDescent="0.35">
      <c r="B37" s="3">
        <v>5</v>
      </c>
      <c r="C37" s="7">
        <v>21.1</v>
      </c>
      <c r="G37" s="3">
        <v>5</v>
      </c>
      <c r="H37" s="2">
        <v>13.9</v>
      </c>
      <c r="L37" s="3">
        <v>5</v>
      </c>
      <c r="M37" s="2">
        <v>10.4</v>
      </c>
    </row>
    <row r="38" spans="1:13" x14ac:dyDescent="0.35">
      <c r="A38" t="s">
        <v>16</v>
      </c>
      <c r="B38" s="3">
        <f>AVERAGE(C33:C37)</f>
        <v>17.52</v>
      </c>
      <c r="F38" t="s">
        <v>16</v>
      </c>
      <c r="G38" s="3">
        <f>AVERAGE(H33:H37)</f>
        <v>14.9</v>
      </c>
      <c r="H38" s="2"/>
      <c r="K38" t="s">
        <v>16</v>
      </c>
      <c r="L38" s="3">
        <f>AVERAGE(M33:M37)</f>
        <v>12.08</v>
      </c>
      <c r="M38" s="2"/>
    </row>
    <row r="39" spans="1:13" x14ac:dyDescent="0.35">
      <c r="A39" s="5" t="s">
        <v>27</v>
      </c>
      <c r="B39">
        <f>AVERAGE(B38,B32,B26,B20,B8)</f>
        <v>18.251999999999999</v>
      </c>
      <c r="F39" s="5" t="s">
        <v>27</v>
      </c>
      <c r="G39">
        <f>AVERAGE(G38,G32,G26,G20,G8)</f>
        <v>13.879999999999999</v>
      </c>
      <c r="H39" s="2"/>
      <c r="K39" s="5" t="s">
        <v>27</v>
      </c>
      <c r="L39">
        <f>AVERAGE(L38,L32,L26,L20,L8)</f>
        <v>11.276</v>
      </c>
      <c r="M39" s="2"/>
    </row>
    <row r="40" spans="1:13" x14ac:dyDescent="0.35">
      <c r="H40" s="2"/>
      <c r="M40" s="2"/>
    </row>
    <row r="41" spans="1:13" x14ac:dyDescent="0.35">
      <c r="A41" t="s">
        <v>41</v>
      </c>
      <c r="B41" s="3">
        <v>1</v>
      </c>
      <c r="C41" s="7">
        <v>17.8</v>
      </c>
      <c r="F41" t="s">
        <v>77</v>
      </c>
      <c r="G41" s="3">
        <v>1</v>
      </c>
      <c r="H41" s="2">
        <v>15.5</v>
      </c>
      <c r="K41" t="s">
        <v>105</v>
      </c>
      <c r="L41" s="3">
        <v>1</v>
      </c>
      <c r="M41" s="2">
        <v>9.4</v>
      </c>
    </row>
    <row r="42" spans="1:13" x14ac:dyDescent="0.35">
      <c r="B42" s="3">
        <v>2</v>
      </c>
      <c r="C42" s="7">
        <v>15.6</v>
      </c>
      <c r="G42" s="3">
        <v>2</v>
      </c>
      <c r="H42" s="2">
        <v>16.7</v>
      </c>
      <c r="L42" s="3">
        <v>2</v>
      </c>
      <c r="M42" s="2">
        <v>10.1</v>
      </c>
    </row>
    <row r="43" spans="1:13" x14ac:dyDescent="0.35">
      <c r="B43" s="3">
        <v>3</v>
      </c>
      <c r="C43" s="7">
        <v>19.8</v>
      </c>
      <c r="G43" s="3">
        <v>3</v>
      </c>
      <c r="H43" s="2">
        <v>14.8</v>
      </c>
      <c r="L43" s="3">
        <v>3</v>
      </c>
      <c r="M43" s="2">
        <v>14.2</v>
      </c>
    </row>
    <row r="44" spans="1:13" x14ac:dyDescent="0.35">
      <c r="B44" s="3">
        <v>4</v>
      </c>
      <c r="C44" s="7">
        <v>12.9</v>
      </c>
      <c r="G44" s="3">
        <v>4</v>
      </c>
      <c r="H44" s="2">
        <v>13.2</v>
      </c>
      <c r="L44" s="3">
        <v>4</v>
      </c>
      <c r="M44" s="2">
        <v>12.6</v>
      </c>
    </row>
    <row r="45" spans="1:13" x14ac:dyDescent="0.35">
      <c r="B45" s="3">
        <v>5</v>
      </c>
      <c r="C45" s="7">
        <v>19.8</v>
      </c>
      <c r="G45" s="3">
        <v>5</v>
      </c>
      <c r="H45" s="2">
        <v>12.3</v>
      </c>
      <c r="L45" s="3">
        <v>5</v>
      </c>
      <c r="M45" s="2">
        <v>13.3</v>
      </c>
    </row>
    <row r="46" spans="1:13" x14ac:dyDescent="0.35">
      <c r="A46" t="s">
        <v>16</v>
      </c>
      <c r="B46" s="3">
        <f>AVERAGE(C41:C45)</f>
        <v>17.18</v>
      </c>
      <c r="F46" t="s">
        <v>16</v>
      </c>
      <c r="G46" s="3">
        <f>AVERAGE(H41:H45)</f>
        <v>14.5</v>
      </c>
      <c r="H46" s="2"/>
      <c r="K46" t="s">
        <v>16</v>
      </c>
      <c r="L46" s="3">
        <f>AVERAGE(M41:M45)</f>
        <v>11.920000000000002</v>
      </c>
      <c r="M46" s="2"/>
    </row>
    <row r="47" spans="1:13" x14ac:dyDescent="0.35">
      <c r="A47" t="s">
        <v>6</v>
      </c>
      <c r="B47" s="3">
        <v>1</v>
      </c>
      <c r="C47" s="7">
        <v>17.7</v>
      </c>
      <c r="F47" t="s">
        <v>29</v>
      </c>
      <c r="G47" s="3">
        <v>1</v>
      </c>
      <c r="H47" s="2">
        <v>13.9</v>
      </c>
      <c r="K47" t="s">
        <v>34</v>
      </c>
      <c r="L47" s="3">
        <v>1</v>
      </c>
      <c r="M47" s="2">
        <v>10.7</v>
      </c>
    </row>
    <row r="48" spans="1:13" x14ac:dyDescent="0.35">
      <c r="B48" s="3">
        <v>2</v>
      </c>
      <c r="C48" s="7">
        <v>15.6</v>
      </c>
      <c r="G48" s="3">
        <v>2</v>
      </c>
      <c r="H48" s="2">
        <v>14.4</v>
      </c>
      <c r="L48" s="3">
        <v>2</v>
      </c>
      <c r="M48" s="2">
        <v>10.3</v>
      </c>
    </row>
    <row r="49" spans="1:13" x14ac:dyDescent="0.35">
      <c r="B49" s="3">
        <v>3</v>
      </c>
      <c r="C49" s="7">
        <v>17.5</v>
      </c>
      <c r="G49" s="3">
        <v>3</v>
      </c>
      <c r="H49" s="2">
        <v>14.2</v>
      </c>
      <c r="L49" s="3">
        <v>3</v>
      </c>
      <c r="M49" s="2">
        <v>9.8000000000000007</v>
      </c>
    </row>
    <row r="50" spans="1:13" x14ac:dyDescent="0.35">
      <c r="B50" s="3">
        <v>4</v>
      </c>
      <c r="C50" s="7">
        <v>19.3</v>
      </c>
      <c r="G50" s="3">
        <v>4</v>
      </c>
      <c r="H50" s="2">
        <v>12.9</v>
      </c>
      <c r="L50" s="3">
        <v>4</v>
      </c>
      <c r="M50" s="2">
        <v>8.6999999999999993</v>
      </c>
    </row>
    <row r="51" spans="1:13" x14ac:dyDescent="0.35">
      <c r="B51" s="3">
        <v>5</v>
      </c>
      <c r="C51" s="7">
        <v>13.1</v>
      </c>
      <c r="G51" s="3">
        <v>5</v>
      </c>
      <c r="H51" s="2">
        <v>11.9</v>
      </c>
      <c r="L51" s="3">
        <v>5</v>
      </c>
      <c r="M51" s="2">
        <v>8.3000000000000007</v>
      </c>
    </row>
    <row r="52" spans="1:13" x14ac:dyDescent="0.35">
      <c r="A52" t="s">
        <v>16</v>
      </c>
      <c r="B52" s="3">
        <f>AVERAGE(C47:C51)</f>
        <v>16.639999999999997</v>
      </c>
      <c r="F52" t="s">
        <v>16</v>
      </c>
      <c r="G52" s="3">
        <f>AVERAGE(H47:H51)</f>
        <v>13.459999999999999</v>
      </c>
      <c r="H52" s="2"/>
      <c r="K52" t="s">
        <v>16</v>
      </c>
      <c r="L52" s="3">
        <f>AVERAGE(M47:M51)</f>
        <v>9.5599999999999987</v>
      </c>
      <c r="M52" s="2"/>
    </row>
    <row r="53" spans="1:13" x14ac:dyDescent="0.35">
      <c r="A53" t="s">
        <v>11</v>
      </c>
      <c r="B53" s="3">
        <v>1</v>
      </c>
      <c r="C53" s="7">
        <v>23.7</v>
      </c>
      <c r="F53" t="s">
        <v>61</v>
      </c>
      <c r="G53" s="3">
        <v>1</v>
      </c>
      <c r="H53" s="2">
        <v>20</v>
      </c>
      <c r="K53" t="s">
        <v>91</v>
      </c>
      <c r="L53" s="3">
        <v>1</v>
      </c>
      <c r="M53" s="2">
        <v>11.4</v>
      </c>
    </row>
    <row r="54" spans="1:13" x14ac:dyDescent="0.35">
      <c r="B54" s="3">
        <v>2</v>
      </c>
      <c r="C54" s="7">
        <v>15.6</v>
      </c>
      <c r="G54" s="3">
        <v>2</v>
      </c>
      <c r="H54" s="2">
        <v>15.6</v>
      </c>
      <c r="L54" s="3">
        <v>2</v>
      </c>
      <c r="M54" s="2">
        <v>12.1</v>
      </c>
    </row>
    <row r="55" spans="1:13" x14ac:dyDescent="0.35">
      <c r="B55" s="3">
        <v>3</v>
      </c>
      <c r="C55" s="7">
        <v>16.8</v>
      </c>
      <c r="G55" s="3">
        <v>3</v>
      </c>
      <c r="H55" s="2">
        <v>14.2</v>
      </c>
      <c r="L55" s="3">
        <v>3</v>
      </c>
      <c r="M55" s="2">
        <v>14.2</v>
      </c>
    </row>
    <row r="56" spans="1:13" x14ac:dyDescent="0.35">
      <c r="B56" s="3">
        <v>4</v>
      </c>
      <c r="C56" s="7">
        <v>15.4</v>
      </c>
      <c r="G56" s="3">
        <v>4</v>
      </c>
      <c r="H56" s="2">
        <v>12</v>
      </c>
      <c r="L56" s="3">
        <v>4</v>
      </c>
      <c r="M56" s="2">
        <v>15</v>
      </c>
    </row>
    <row r="57" spans="1:13" x14ac:dyDescent="0.35">
      <c r="B57" s="3">
        <v>5</v>
      </c>
      <c r="C57" s="7">
        <v>19.7</v>
      </c>
      <c r="G57" s="3">
        <v>5</v>
      </c>
      <c r="H57" s="2">
        <v>12.9</v>
      </c>
      <c r="L57" s="3">
        <v>5</v>
      </c>
      <c r="M57" s="2">
        <v>8.6999999999999993</v>
      </c>
    </row>
    <row r="58" spans="1:13" x14ac:dyDescent="0.35">
      <c r="A58" t="s">
        <v>16</v>
      </c>
      <c r="B58" s="3">
        <f>AVERAGE(C53:C57)</f>
        <v>18.240000000000002</v>
      </c>
      <c r="C58" s="4"/>
      <c r="F58" t="s">
        <v>16</v>
      </c>
      <c r="G58" s="3">
        <f>AVERAGE(H53:H57)</f>
        <v>14.940000000000001</v>
      </c>
      <c r="H58" s="2"/>
      <c r="K58" t="s">
        <v>16</v>
      </c>
      <c r="L58" s="3">
        <f>AVERAGE(M53:M57)</f>
        <v>12.280000000000001</v>
      </c>
      <c r="M58" s="2"/>
    </row>
    <row r="59" spans="1:13" x14ac:dyDescent="0.35">
      <c r="A59" t="s">
        <v>42</v>
      </c>
      <c r="B59" s="3">
        <v>1</v>
      </c>
      <c r="C59" s="7">
        <v>16.7</v>
      </c>
      <c r="F59" t="s">
        <v>65</v>
      </c>
      <c r="G59" s="3">
        <v>1</v>
      </c>
      <c r="H59" s="2">
        <v>13.1</v>
      </c>
      <c r="K59" t="s">
        <v>93</v>
      </c>
      <c r="L59" s="3">
        <v>1</v>
      </c>
      <c r="M59" s="2">
        <v>12.3</v>
      </c>
    </row>
    <row r="60" spans="1:13" x14ac:dyDescent="0.35">
      <c r="B60" s="3">
        <v>2</v>
      </c>
      <c r="C60" s="7">
        <v>19.899999999999999</v>
      </c>
      <c r="G60" s="3">
        <v>2</v>
      </c>
      <c r="H60" s="2">
        <v>14.2</v>
      </c>
      <c r="L60" s="3">
        <v>2</v>
      </c>
      <c r="M60" s="2">
        <v>8.9</v>
      </c>
    </row>
    <row r="61" spans="1:13" x14ac:dyDescent="0.35">
      <c r="B61" s="3">
        <v>3</v>
      </c>
      <c r="C61" s="7">
        <v>23.1</v>
      </c>
      <c r="G61" s="3">
        <v>3</v>
      </c>
      <c r="H61" s="2">
        <v>15.2</v>
      </c>
      <c r="L61" s="3">
        <v>3</v>
      </c>
      <c r="M61" s="2">
        <v>7.8</v>
      </c>
    </row>
    <row r="62" spans="1:13" x14ac:dyDescent="0.35">
      <c r="B62" s="3">
        <v>4</v>
      </c>
      <c r="C62" s="7">
        <v>23.3</v>
      </c>
      <c r="G62" s="3">
        <v>4</v>
      </c>
      <c r="H62" s="2">
        <v>16.2</v>
      </c>
      <c r="L62" s="3">
        <v>4</v>
      </c>
      <c r="M62" s="2">
        <v>8.9</v>
      </c>
    </row>
    <row r="63" spans="1:13" x14ac:dyDescent="0.35">
      <c r="B63" s="3">
        <v>5</v>
      </c>
      <c r="C63" s="7">
        <v>24.5</v>
      </c>
      <c r="G63" s="3">
        <v>5</v>
      </c>
      <c r="H63" s="2">
        <v>11</v>
      </c>
      <c r="L63" s="3">
        <v>5</v>
      </c>
      <c r="M63" s="2">
        <v>11.2</v>
      </c>
    </row>
    <row r="64" spans="1:13" x14ac:dyDescent="0.35">
      <c r="A64" t="s">
        <v>16</v>
      </c>
      <c r="B64" s="3">
        <f>AVERAGE(C59:C63)</f>
        <v>21.5</v>
      </c>
      <c r="F64" t="s">
        <v>16</v>
      </c>
      <c r="G64" s="3">
        <f>AVERAGE(H59:H63)</f>
        <v>13.940000000000001</v>
      </c>
      <c r="H64" s="2"/>
      <c r="K64" t="s">
        <v>16</v>
      </c>
      <c r="L64" s="3">
        <f>AVERAGE(M59:M63)</f>
        <v>9.8200000000000021</v>
      </c>
      <c r="M64" s="2"/>
    </row>
    <row r="65" spans="1:13" x14ac:dyDescent="0.35">
      <c r="A65" t="s">
        <v>18</v>
      </c>
      <c r="B65" s="3">
        <v>1</v>
      </c>
      <c r="C65" s="7">
        <v>17.899999999999999</v>
      </c>
      <c r="F65" t="s">
        <v>69</v>
      </c>
      <c r="G65" s="3">
        <v>1</v>
      </c>
      <c r="H65" s="2">
        <v>13</v>
      </c>
      <c r="K65" t="s">
        <v>97</v>
      </c>
      <c r="L65" s="3">
        <v>1</v>
      </c>
      <c r="M65" s="2">
        <v>12.2</v>
      </c>
    </row>
    <row r="66" spans="1:13" x14ac:dyDescent="0.35">
      <c r="B66" s="3">
        <v>2</v>
      </c>
      <c r="C66" s="7">
        <v>13.3</v>
      </c>
      <c r="G66" s="3">
        <v>2</v>
      </c>
      <c r="H66" s="2">
        <v>14</v>
      </c>
      <c r="L66" s="3">
        <v>2</v>
      </c>
      <c r="M66" s="2">
        <v>13.2</v>
      </c>
    </row>
    <row r="67" spans="1:13" x14ac:dyDescent="0.35">
      <c r="B67" s="3">
        <v>3</v>
      </c>
      <c r="C67" s="7">
        <v>14.9</v>
      </c>
      <c r="G67" s="3">
        <v>3</v>
      </c>
      <c r="H67" s="2">
        <v>12.1</v>
      </c>
      <c r="L67" s="3">
        <v>3</v>
      </c>
      <c r="M67" s="2">
        <v>11.7</v>
      </c>
    </row>
    <row r="68" spans="1:13" x14ac:dyDescent="0.35">
      <c r="B68" s="3">
        <v>4</v>
      </c>
      <c r="C68" s="7">
        <v>11.8</v>
      </c>
      <c r="G68" s="3">
        <v>4</v>
      </c>
      <c r="H68" s="2">
        <v>12.8</v>
      </c>
      <c r="L68" s="3">
        <v>4</v>
      </c>
      <c r="M68" s="2">
        <v>9.9</v>
      </c>
    </row>
    <row r="69" spans="1:13" x14ac:dyDescent="0.35">
      <c r="B69" s="3">
        <v>5</v>
      </c>
      <c r="C69" s="7">
        <v>20.9</v>
      </c>
      <c r="G69" s="3">
        <v>5</v>
      </c>
      <c r="H69" s="2">
        <v>14.1</v>
      </c>
      <c r="L69" s="3">
        <v>5</v>
      </c>
      <c r="M69" s="2">
        <v>11.5</v>
      </c>
    </row>
    <row r="70" spans="1:13" x14ac:dyDescent="0.35">
      <c r="A70" t="s">
        <v>16</v>
      </c>
      <c r="B70" s="3">
        <f>AVERAGE(C65:C69)</f>
        <v>15.760000000000002</v>
      </c>
      <c r="F70" t="s">
        <v>16</v>
      </c>
      <c r="G70" s="3">
        <f>AVERAGE(H65:H69)</f>
        <v>13.2</v>
      </c>
      <c r="H70" s="2"/>
      <c r="K70" t="s">
        <v>16</v>
      </c>
      <c r="L70" s="3">
        <f>AVERAGE(M65:M69)</f>
        <v>11.7</v>
      </c>
      <c r="M70" s="2"/>
    </row>
    <row r="71" spans="1:13" x14ac:dyDescent="0.35">
      <c r="A71" t="s">
        <v>23</v>
      </c>
      <c r="B71" s="3">
        <v>1</v>
      </c>
      <c r="C71" s="7">
        <v>12.8</v>
      </c>
      <c r="F71" t="s">
        <v>73</v>
      </c>
      <c r="G71" s="3">
        <v>1</v>
      </c>
      <c r="H71" s="2">
        <v>15.6</v>
      </c>
      <c r="K71" t="s">
        <v>101</v>
      </c>
      <c r="L71" s="3">
        <v>1</v>
      </c>
      <c r="M71" s="2">
        <v>7.9</v>
      </c>
    </row>
    <row r="72" spans="1:13" x14ac:dyDescent="0.35">
      <c r="B72" s="3">
        <v>2</v>
      </c>
      <c r="C72" s="7">
        <v>17.600000000000001</v>
      </c>
      <c r="G72" s="3">
        <v>2</v>
      </c>
      <c r="H72" s="2">
        <v>17.600000000000001</v>
      </c>
      <c r="L72" s="3">
        <v>2</v>
      </c>
      <c r="M72" s="2" t="s">
        <v>117</v>
      </c>
    </row>
    <row r="73" spans="1:13" x14ac:dyDescent="0.35">
      <c r="B73" s="3">
        <v>3</v>
      </c>
      <c r="C73" s="7">
        <v>16.3</v>
      </c>
      <c r="G73" s="3">
        <v>3</v>
      </c>
      <c r="H73" s="2">
        <v>14.4</v>
      </c>
      <c r="L73" s="3">
        <v>3</v>
      </c>
      <c r="M73" s="2">
        <v>12.4</v>
      </c>
    </row>
    <row r="74" spans="1:13" x14ac:dyDescent="0.35">
      <c r="B74" s="3">
        <v>4</v>
      </c>
      <c r="C74" s="7">
        <v>19.8</v>
      </c>
      <c r="G74" s="3">
        <v>4</v>
      </c>
      <c r="H74" s="2">
        <v>16.3</v>
      </c>
      <c r="L74" s="3">
        <v>4</v>
      </c>
      <c r="M74" s="2">
        <v>21.1</v>
      </c>
    </row>
    <row r="75" spans="1:13" x14ac:dyDescent="0.35">
      <c r="B75" s="3">
        <v>5</v>
      </c>
      <c r="C75" s="7">
        <v>21.2</v>
      </c>
      <c r="G75" s="3">
        <v>5</v>
      </c>
      <c r="H75" s="2">
        <v>17.600000000000001</v>
      </c>
      <c r="L75" s="3">
        <v>5</v>
      </c>
      <c r="M75" s="2">
        <v>8.9</v>
      </c>
    </row>
    <row r="76" spans="1:13" x14ac:dyDescent="0.35">
      <c r="A76" t="s">
        <v>16</v>
      </c>
      <c r="B76" s="3">
        <f>AVERAGE(C71:C75)</f>
        <v>17.54</v>
      </c>
      <c r="F76" t="s">
        <v>16</v>
      </c>
      <c r="G76" s="3">
        <f>AVERAGE(H71:H75)</f>
        <v>16.3</v>
      </c>
      <c r="H76" s="2"/>
      <c r="K76" t="s">
        <v>16</v>
      </c>
      <c r="L76" s="3">
        <f>AVERAGE(M71:M75)</f>
        <v>12.575000000000001</v>
      </c>
      <c r="M76" s="2"/>
    </row>
    <row r="77" spans="1:13" x14ac:dyDescent="0.35">
      <c r="A77" s="5" t="s">
        <v>27</v>
      </c>
      <c r="B77">
        <f>AVERAGE(B76,B70,B64,B58,B46)</f>
        <v>18.044</v>
      </c>
      <c r="F77" s="5" t="s">
        <v>27</v>
      </c>
      <c r="G77">
        <f>AVERAGE(G76,G70,G64,G58,G46)</f>
        <v>14.575999999999999</v>
      </c>
      <c r="H77" s="2"/>
      <c r="K77" s="5" t="s">
        <v>27</v>
      </c>
      <c r="L77">
        <f>AVERAGE(L76,L70,L64,L58,L46)</f>
        <v>11.659000000000001</v>
      </c>
      <c r="M77" s="2"/>
    </row>
    <row r="78" spans="1:13" x14ac:dyDescent="0.35">
      <c r="H78" s="2"/>
      <c r="M78" s="2"/>
    </row>
    <row r="79" spans="1:13" x14ac:dyDescent="0.35">
      <c r="A79" t="s">
        <v>44</v>
      </c>
      <c r="B79" s="3">
        <v>1</v>
      </c>
      <c r="C79" s="7">
        <v>19.8</v>
      </c>
      <c r="F79" t="s">
        <v>78</v>
      </c>
      <c r="G79" s="3">
        <v>1</v>
      </c>
      <c r="H79">
        <v>12.7</v>
      </c>
      <c r="K79" t="s">
        <v>106</v>
      </c>
      <c r="L79" s="3">
        <v>1</v>
      </c>
      <c r="M79" s="2">
        <v>9.8000000000000007</v>
      </c>
    </row>
    <row r="80" spans="1:13" x14ac:dyDescent="0.35">
      <c r="B80" s="3">
        <v>2</v>
      </c>
      <c r="C80" s="7">
        <v>15.2</v>
      </c>
      <c r="G80" s="3">
        <v>2</v>
      </c>
      <c r="H80">
        <v>13.9</v>
      </c>
      <c r="L80" s="3">
        <v>2</v>
      </c>
      <c r="M80" s="2">
        <v>8.6999999999999993</v>
      </c>
    </row>
    <row r="81" spans="1:13" x14ac:dyDescent="0.35">
      <c r="B81" s="3">
        <v>3</v>
      </c>
      <c r="C81" s="7">
        <v>16.5</v>
      </c>
      <c r="G81" s="3">
        <v>3</v>
      </c>
      <c r="H81" s="2">
        <v>15.4</v>
      </c>
      <c r="L81" s="3">
        <v>3</v>
      </c>
      <c r="M81" s="2">
        <v>12.2</v>
      </c>
    </row>
    <row r="82" spans="1:13" x14ac:dyDescent="0.35">
      <c r="B82" s="3">
        <v>4</v>
      </c>
      <c r="C82" s="7">
        <v>13.3</v>
      </c>
      <c r="G82" s="3">
        <v>4</v>
      </c>
      <c r="H82" s="2">
        <v>14.2</v>
      </c>
      <c r="L82" s="3">
        <v>4</v>
      </c>
      <c r="M82" s="2">
        <v>10</v>
      </c>
    </row>
    <row r="83" spans="1:13" x14ac:dyDescent="0.35">
      <c r="B83" s="3">
        <v>5</v>
      </c>
      <c r="C83" s="7">
        <v>9.4</v>
      </c>
      <c r="G83" s="3">
        <v>5</v>
      </c>
      <c r="H83" s="2">
        <v>13.1</v>
      </c>
      <c r="L83" s="3">
        <v>5</v>
      </c>
      <c r="M83" s="2">
        <v>12.1</v>
      </c>
    </row>
    <row r="84" spans="1:13" x14ac:dyDescent="0.35">
      <c r="A84" t="s">
        <v>16</v>
      </c>
      <c r="B84" s="3">
        <f>AVERAGE(C79:C83)</f>
        <v>14.84</v>
      </c>
      <c r="F84" t="s">
        <v>16</v>
      </c>
      <c r="G84" s="3">
        <f>AVERAGE(H79:H83)</f>
        <v>13.86</v>
      </c>
      <c r="H84" s="2"/>
      <c r="K84" t="s">
        <v>16</v>
      </c>
      <c r="L84" s="3">
        <f>AVERAGE(M79:M83)</f>
        <v>10.56</v>
      </c>
      <c r="M84" s="2"/>
    </row>
    <row r="85" spans="1:13" x14ac:dyDescent="0.35">
      <c r="A85" t="s">
        <v>7</v>
      </c>
      <c r="B85" s="3">
        <v>1</v>
      </c>
      <c r="C85" s="7">
        <v>21.8</v>
      </c>
      <c r="F85" t="s">
        <v>57</v>
      </c>
      <c r="G85" s="3">
        <v>1</v>
      </c>
      <c r="H85" s="2">
        <v>12.8</v>
      </c>
      <c r="K85" t="s">
        <v>87</v>
      </c>
      <c r="L85" s="3">
        <v>1</v>
      </c>
      <c r="M85" s="2">
        <v>12.9</v>
      </c>
    </row>
    <row r="86" spans="1:13" x14ac:dyDescent="0.35">
      <c r="B86" s="3">
        <v>2</v>
      </c>
      <c r="C86" s="7">
        <v>14.7</v>
      </c>
      <c r="G86" s="3">
        <v>2</v>
      </c>
      <c r="H86" s="2">
        <v>14.6</v>
      </c>
      <c r="L86" s="3">
        <v>2</v>
      </c>
      <c r="M86" s="2">
        <v>14</v>
      </c>
    </row>
    <row r="87" spans="1:13" x14ac:dyDescent="0.35">
      <c r="B87" s="3">
        <v>3</v>
      </c>
      <c r="C87" s="7">
        <v>21.5</v>
      </c>
      <c r="G87" s="3">
        <v>3</v>
      </c>
      <c r="H87" s="2">
        <v>15.6</v>
      </c>
      <c r="L87" s="3">
        <v>3</v>
      </c>
      <c r="M87" s="2">
        <v>11.2</v>
      </c>
    </row>
    <row r="88" spans="1:13" x14ac:dyDescent="0.35">
      <c r="B88" s="3">
        <v>4</v>
      </c>
      <c r="C88" s="7">
        <v>18.2</v>
      </c>
      <c r="G88" s="3">
        <v>4</v>
      </c>
      <c r="H88" s="2">
        <v>12.2</v>
      </c>
      <c r="L88" s="3">
        <v>4</v>
      </c>
      <c r="M88" s="2">
        <v>9</v>
      </c>
    </row>
    <row r="89" spans="1:13" x14ac:dyDescent="0.35">
      <c r="B89" s="3">
        <v>5</v>
      </c>
      <c r="C89" s="7">
        <v>12.5</v>
      </c>
      <c r="G89" s="3">
        <v>5</v>
      </c>
      <c r="H89" s="2">
        <v>11.9</v>
      </c>
      <c r="L89" s="3">
        <v>5</v>
      </c>
      <c r="M89" s="2">
        <v>8.6999999999999993</v>
      </c>
    </row>
    <row r="90" spans="1:13" x14ac:dyDescent="0.35">
      <c r="A90" t="s">
        <v>16</v>
      </c>
      <c r="B90" s="3">
        <f>AVERAGE(C85:C89)</f>
        <v>17.740000000000002</v>
      </c>
      <c r="F90" t="s">
        <v>16</v>
      </c>
      <c r="G90" s="3">
        <f>AVERAGE(H85:H89)</f>
        <v>13.420000000000002</v>
      </c>
      <c r="H90" s="2"/>
      <c r="K90" t="s">
        <v>16</v>
      </c>
      <c r="L90" s="3">
        <f>AVERAGE(M85:M89)</f>
        <v>11.16</v>
      </c>
      <c r="M90" s="2"/>
    </row>
    <row r="91" spans="1:13" x14ac:dyDescent="0.35">
      <c r="A91" t="s">
        <v>12</v>
      </c>
      <c r="B91" s="3">
        <v>1</v>
      </c>
      <c r="C91" s="7">
        <v>23.4</v>
      </c>
      <c r="F91" t="s">
        <v>30</v>
      </c>
      <c r="G91" s="3">
        <v>1</v>
      </c>
      <c r="H91" s="9">
        <v>14.3</v>
      </c>
      <c r="K91" t="s">
        <v>35</v>
      </c>
      <c r="L91" s="3">
        <v>1</v>
      </c>
      <c r="M91" s="2">
        <v>9.6999999999999993</v>
      </c>
    </row>
    <row r="92" spans="1:13" x14ac:dyDescent="0.35">
      <c r="B92" s="3">
        <v>2</v>
      </c>
      <c r="C92" s="7">
        <v>12.1</v>
      </c>
      <c r="G92" s="3">
        <v>2</v>
      </c>
      <c r="H92" s="9">
        <v>13.4</v>
      </c>
      <c r="L92" s="3">
        <v>2</v>
      </c>
      <c r="M92" s="2">
        <v>7.9</v>
      </c>
    </row>
    <row r="93" spans="1:13" x14ac:dyDescent="0.35">
      <c r="B93" s="3">
        <v>3</v>
      </c>
      <c r="C93" s="7">
        <v>19.5</v>
      </c>
      <c r="G93" s="3">
        <v>3</v>
      </c>
      <c r="H93" s="9">
        <v>12.7</v>
      </c>
      <c r="L93" s="3">
        <v>3</v>
      </c>
      <c r="M93" s="2">
        <v>12.1</v>
      </c>
    </row>
    <row r="94" spans="1:13" x14ac:dyDescent="0.35">
      <c r="B94" s="3">
        <v>4</v>
      </c>
      <c r="C94" s="7">
        <v>17.3</v>
      </c>
      <c r="G94" s="3">
        <v>4</v>
      </c>
      <c r="H94" s="9">
        <v>9.9</v>
      </c>
      <c r="L94" s="3">
        <v>4</v>
      </c>
      <c r="M94" s="2">
        <v>6.9</v>
      </c>
    </row>
    <row r="95" spans="1:13" x14ac:dyDescent="0.35">
      <c r="B95" s="3">
        <v>5</v>
      </c>
      <c r="C95" s="7">
        <v>14.2</v>
      </c>
      <c r="G95" s="3">
        <v>5</v>
      </c>
      <c r="H95" s="9">
        <v>14.2</v>
      </c>
      <c r="L95" s="3">
        <v>5</v>
      </c>
      <c r="M95" s="2">
        <v>14.1</v>
      </c>
    </row>
    <row r="96" spans="1:13" x14ac:dyDescent="0.35">
      <c r="A96" t="s">
        <v>16</v>
      </c>
      <c r="B96" s="3">
        <f>AVERAGE(C91:C95)</f>
        <v>17.3</v>
      </c>
      <c r="C96" s="4"/>
      <c r="F96" t="s">
        <v>16</v>
      </c>
      <c r="G96" s="3">
        <f>AVERAGE(H91:H95)</f>
        <v>12.9</v>
      </c>
      <c r="H96" s="4"/>
      <c r="K96" t="s">
        <v>16</v>
      </c>
      <c r="L96" s="3">
        <f>AVERAGE(M91:M95)</f>
        <v>10.14</v>
      </c>
      <c r="M96" s="2"/>
    </row>
    <row r="97" spans="1:13" x14ac:dyDescent="0.35">
      <c r="A97" t="s">
        <v>45</v>
      </c>
      <c r="B97" s="3">
        <v>1</v>
      </c>
      <c r="C97" s="7">
        <v>19.2</v>
      </c>
      <c r="F97" t="s">
        <v>66</v>
      </c>
      <c r="G97" s="3">
        <v>1</v>
      </c>
      <c r="H97" s="2">
        <v>13.5</v>
      </c>
      <c r="K97" t="s">
        <v>94</v>
      </c>
      <c r="L97" s="3">
        <v>1</v>
      </c>
      <c r="M97" s="2">
        <v>13.8</v>
      </c>
    </row>
    <row r="98" spans="1:13" x14ac:dyDescent="0.35">
      <c r="B98" s="3">
        <v>2</v>
      </c>
      <c r="C98" s="7">
        <v>17.600000000000001</v>
      </c>
      <c r="G98" s="3">
        <v>2</v>
      </c>
      <c r="H98" s="2">
        <v>13.3</v>
      </c>
      <c r="L98" s="3">
        <v>2</v>
      </c>
      <c r="M98" s="2">
        <v>14.7</v>
      </c>
    </row>
    <row r="99" spans="1:13" x14ac:dyDescent="0.35">
      <c r="B99" s="3">
        <v>3</v>
      </c>
      <c r="C99" s="7">
        <v>16.3</v>
      </c>
      <c r="G99" s="3">
        <v>3</v>
      </c>
      <c r="H99" s="2">
        <v>15.9</v>
      </c>
      <c r="L99" s="3">
        <v>3</v>
      </c>
      <c r="M99" s="2">
        <v>12.1</v>
      </c>
    </row>
    <row r="100" spans="1:13" x14ac:dyDescent="0.35">
      <c r="B100" s="3">
        <v>4</v>
      </c>
      <c r="C100" s="7">
        <v>25.4</v>
      </c>
      <c r="G100" s="3">
        <v>4</v>
      </c>
      <c r="H100" s="2">
        <v>15.7</v>
      </c>
      <c r="L100" s="3">
        <v>4</v>
      </c>
      <c r="M100" s="2">
        <v>8.9</v>
      </c>
    </row>
    <row r="101" spans="1:13" x14ac:dyDescent="0.35">
      <c r="B101" s="3">
        <v>5</v>
      </c>
      <c r="C101" s="7">
        <v>14.2</v>
      </c>
      <c r="G101" s="3">
        <v>5</v>
      </c>
      <c r="H101" s="2">
        <v>12.8</v>
      </c>
      <c r="L101" s="3">
        <v>5</v>
      </c>
      <c r="M101" s="2">
        <v>11</v>
      </c>
    </row>
    <row r="102" spans="1:13" x14ac:dyDescent="0.35">
      <c r="A102" t="s">
        <v>16</v>
      </c>
      <c r="B102" s="3">
        <f>AVERAGE(C97:C101)</f>
        <v>18.54</v>
      </c>
      <c r="F102" t="s">
        <v>16</v>
      </c>
      <c r="G102" s="3">
        <f>AVERAGE(H97:H101)</f>
        <v>14.24</v>
      </c>
      <c r="H102" s="2"/>
      <c r="K102" t="s">
        <v>16</v>
      </c>
      <c r="L102" s="3">
        <f>AVERAGE(M97:M101)</f>
        <v>12.1</v>
      </c>
      <c r="M102" s="2"/>
    </row>
    <row r="103" spans="1:13" x14ac:dyDescent="0.35">
      <c r="A103" t="s">
        <v>19</v>
      </c>
      <c r="B103" s="3">
        <v>1</v>
      </c>
      <c r="C103" s="7">
        <v>18.399999999999999</v>
      </c>
      <c r="F103" t="s">
        <v>70</v>
      </c>
      <c r="G103" s="3">
        <v>1</v>
      </c>
      <c r="H103" s="2">
        <v>13.9</v>
      </c>
      <c r="K103" t="s">
        <v>98</v>
      </c>
      <c r="L103" s="3">
        <v>1</v>
      </c>
      <c r="M103" s="2">
        <v>20.3</v>
      </c>
    </row>
    <row r="104" spans="1:13" x14ac:dyDescent="0.35">
      <c r="B104" s="3">
        <v>2</v>
      </c>
      <c r="C104" s="7">
        <v>16.600000000000001</v>
      </c>
      <c r="G104" s="3">
        <v>2</v>
      </c>
      <c r="H104" s="2">
        <v>12.8</v>
      </c>
      <c r="L104" s="3">
        <v>2</v>
      </c>
      <c r="M104" s="2">
        <v>14.5</v>
      </c>
    </row>
    <row r="105" spans="1:13" x14ac:dyDescent="0.35">
      <c r="B105" s="3">
        <v>3</v>
      </c>
      <c r="C105" s="7">
        <v>13.6</v>
      </c>
      <c r="G105" s="3">
        <v>3</v>
      </c>
      <c r="H105" s="2">
        <v>13.6</v>
      </c>
      <c r="L105" s="3">
        <v>3</v>
      </c>
      <c r="M105" s="2">
        <v>15.5</v>
      </c>
    </row>
    <row r="106" spans="1:13" x14ac:dyDescent="0.35">
      <c r="B106" s="3">
        <v>4</v>
      </c>
      <c r="C106" s="7">
        <v>18.899999999999999</v>
      </c>
      <c r="G106" s="3">
        <v>4</v>
      </c>
      <c r="H106" s="2">
        <v>14.1</v>
      </c>
      <c r="L106" s="3">
        <v>4</v>
      </c>
      <c r="M106" s="2">
        <v>11.2</v>
      </c>
    </row>
    <row r="107" spans="1:13" x14ac:dyDescent="0.35">
      <c r="B107" s="3">
        <v>5</v>
      </c>
      <c r="C107" s="7">
        <v>19.2</v>
      </c>
      <c r="G107" s="3">
        <v>5</v>
      </c>
      <c r="H107" s="2">
        <v>12.8</v>
      </c>
      <c r="L107" s="3">
        <v>5</v>
      </c>
      <c r="M107" s="2">
        <v>12.1</v>
      </c>
    </row>
    <row r="108" spans="1:13" x14ac:dyDescent="0.35">
      <c r="A108" t="s">
        <v>16</v>
      </c>
      <c r="B108" s="3">
        <f>AVERAGE(C103:C107)</f>
        <v>17.34</v>
      </c>
      <c r="F108" t="s">
        <v>16</v>
      </c>
      <c r="G108" s="3">
        <f>AVERAGE(H103:H107)</f>
        <v>13.440000000000001</v>
      </c>
      <c r="K108" t="s">
        <v>16</v>
      </c>
      <c r="L108" s="3">
        <f>AVERAGE(M103:M107)</f>
        <v>14.719999999999999</v>
      </c>
      <c r="M108" s="2"/>
    </row>
    <row r="109" spans="1:13" x14ac:dyDescent="0.35">
      <c r="A109" t="s">
        <v>24</v>
      </c>
      <c r="B109" s="3">
        <v>1</v>
      </c>
      <c r="C109" s="7">
        <v>12.8</v>
      </c>
      <c r="F109" t="s">
        <v>74</v>
      </c>
      <c r="G109" s="3">
        <v>1</v>
      </c>
      <c r="H109" s="2">
        <v>12.4</v>
      </c>
      <c r="K109" t="s">
        <v>102</v>
      </c>
      <c r="L109" s="3">
        <v>1</v>
      </c>
      <c r="M109" s="2">
        <v>12.3</v>
      </c>
    </row>
    <row r="110" spans="1:13" x14ac:dyDescent="0.35">
      <c r="B110" s="3">
        <v>2</v>
      </c>
      <c r="C110" s="7">
        <v>18.7</v>
      </c>
      <c r="G110" s="3">
        <v>2</v>
      </c>
      <c r="H110" s="2">
        <v>13.7</v>
      </c>
      <c r="L110" s="3">
        <v>2</v>
      </c>
      <c r="M110" s="2">
        <v>10.4</v>
      </c>
    </row>
    <row r="111" spans="1:13" x14ac:dyDescent="0.35">
      <c r="B111" s="3">
        <v>3</v>
      </c>
      <c r="C111" s="7">
        <v>14.9</v>
      </c>
      <c r="G111" s="3">
        <v>3</v>
      </c>
      <c r="H111" s="2">
        <v>15.2</v>
      </c>
      <c r="L111" s="3">
        <v>3</v>
      </c>
      <c r="M111" s="2">
        <v>8</v>
      </c>
    </row>
    <row r="112" spans="1:13" x14ac:dyDescent="0.35">
      <c r="B112" s="3">
        <v>4</v>
      </c>
      <c r="C112" s="7">
        <v>18.600000000000001</v>
      </c>
      <c r="G112" s="3">
        <v>4</v>
      </c>
      <c r="H112" s="2">
        <v>14</v>
      </c>
      <c r="L112" s="3">
        <v>4</v>
      </c>
      <c r="M112" s="2">
        <v>9.1999999999999993</v>
      </c>
    </row>
    <row r="113" spans="1:13" x14ac:dyDescent="0.35">
      <c r="B113" s="3">
        <v>5</v>
      </c>
      <c r="C113" s="7">
        <v>17.8</v>
      </c>
      <c r="G113" s="3">
        <v>5</v>
      </c>
      <c r="H113" s="2">
        <v>13</v>
      </c>
      <c r="L113" s="3">
        <v>5</v>
      </c>
      <c r="M113" s="2">
        <v>7.8</v>
      </c>
    </row>
    <row r="114" spans="1:13" x14ac:dyDescent="0.35">
      <c r="A114" t="s">
        <v>16</v>
      </c>
      <c r="B114" s="3">
        <f>AVERAGE(C109:C113)</f>
        <v>16.559999999999999</v>
      </c>
      <c r="F114" t="s">
        <v>16</v>
      </c>
      <c r="G114" s="3">
        <f>AVERAGE(H109:H113)</f>
        <v>13.66</v>
      </c>
      <c r="H114" s="2"/>
      <c r="K114" t="s">
        <v>16</v>
      </c>
      <c r="L114" s="3">
        <f>AVERAGE(M109:M113)</f>
        <v>9.5400000000000009</v>
      </c>
      <c r="M114" s="2"/>
    </row>
    <row r="115" spans="1:13" x14ac:dyDescent="0.35">
      <c r="A115" s="5" t="s">
        <v>27</v>
      </c>
      <c r="B115">
        <f>AVERAGE(B114,B108,B102,B96,B84)</f>
        <v>16.916</v>
      </c>
      <c r="F115" s="5" t="s">
        <v>27</v>
      </c>
      <c r="G115">
        <f>AVERAGE(G114,G108,G102,G96,G84)</f>
        <v>13.62</v>
      </c>
      <c r="H115" s="2"/>
      <c r="K115" s="5" t="s">
        <v>27</v>
      </c>
      <c r="L115">
        <f>AVERAGE(L114,L108,L102,L96,L84)</f>
        <v>11.412000000000001</v>
      </c>
      <c r="M115" s="2"/>
    </row>
    <row r="116" spans="1:13" x14ac:dyDescent="0.35">
      <c r="H116" s="2"/>
      <c r="M116" s="2"/>
    </row>
    <row r="117" spans="1:13" x14ac:dyDescent="0.35">
      <c r="A117" t="s">
        <v>46</v>
      </c>
      <c r="B117" s="3">
        <v>1</v>
      </c>
      <c r="C117" s="7">
        <v>17.8</v>
      </c>
      <c r="F117" t="s">
        <v>116</v>
      </c>
      <c r="G117" s="3">
        <v>1</v>
      </c>
      <c r="H117">
        <v>17.2</v>
      </c>
      <c r="K117" t="s">
        <v>107</v>
      </c>
      <c r="L117" s="3">
        <v>1</v>
      </c>
      <c r="M117" s="2">
        <v>11.3</v>
      </c>
    </row>
    <row r="118" spans="1:13" x14ac:dyDescent="0.35">
      <c r="B118" s="3">
        <v>2</v>
      </c>
      <c r="C118" s="7">
        <v>15.6</v>
      </c>
      <c r="G118" s="3">
        <v>2</v>
      </c>
      <c r="H118">
        <v>14.6</v>
      </c>
      <c r="L118" s="3">
        <v>2</v>
      </c>
      <c r="M118" s="2">
        <v>10.1</v>
      </c>
    </row>
    <row r="119" spans="1:13" x14ac:dyDescent="0.35">
      <c r="B119" s="3">
        <v>3</v>
      </c>
      <c r="C119" s="7">
        <v>19.8</v>
      </c>
      <c r="G119" s="3">
        <v>3</v>
      </c>
      <c r="H119" s="2">
        <v>15.5</v>
      </c>
      <c r="L119" s="3">
        <v>3</v>
      </c>
      <c r="M119" s="2">
        <v>12.1</v>
      </c>
    </row>
    <row r="120" spans="1:13" x14ac:dyDescent="0.35">
      <c r="B120" s="3">
        <v>4</v>
      </c>
      <c r="C120" s="7">
        <v>12.9</v>
      </c>
      <c r="G120" s="3">
        <v>4</v>
      </c>
      <c r="H120" s="2">
        <v>16.7</v>
      </c>
      <c r="L120" s="3">
        <v>4</v>
      </c>
      <c r="M120" s="2">
        <v>11.8</v>
      </c>
    </row>
    <row r="121" spans="1:13" x14ac:dyDescent="0.35">
      <c r="B121" s="3">
        <v>5</v>
      </c>
      <c r="C121" s="7">
        <v>18.8</v>
      </c>
      <c r="G121" s="3">
        <v>5</v>
      </c>
      <c r="H121" s="2">
        <v>13.6</v>
      </c>
      <c r="L121" s="3">
        <v>5</v>
      </c>
      <c r="M121" s="2">
        <v>9</v>
      </c>
    </row>
    <row r="122" spans="1:13" x14ac:dyDescent="0.35">
      <c r="A122" t="s">
        <v>16</v>
      </c>
      <c r="B122" s="3">
        <f>AVERAGE(C117:C121)</f>
        <v>16.98</v>
      </c>
      <c r="F122" t="s">
        <v>16</v>
      </c>
      <c r="G122" s="3">
        <f>AVERAGE(H117:H121)</f>
        <v>15.52</v>
      </c>
      <c r="H122" s="2"/>
      <c r="K122" t="s">
        <v>16</v>
      </c>
      <c r="L122" s="3">
        <f>AVERAGE(M117:M121)</f>
        <v>10.86</v>
      </c>
      <c r="M122" s="2"/>
    </row>
    <row r="123" spans="1:13" x14ac:dyDescent="0.35">
      <c r="A123" t="s">
        <v>8</v>
      </c>
      <c r="B123" s="3">
        <v>1</v>
      </c>
      <c r="C123" s="7">
        <v>21.1</v>
      </c>
      <c r="F123" t="s">
        <v>58</v>
      </c>
      <c r="G123" s="3">
        <v>1</v>
      </c>
      <c r="H123" s="2">
        <v>13.8</v>
      </c>
      <c r="K123" t="s">
        <v>88</v>
      </c>
      <c r="L123" s="3">
        <v>1</v>
      </c>
      <c r="M123" s="2">
        <v>10.9</v>
      </c>
    </row>
    <row r="124" spans="1:13" x14ac:dyDescent="0.35">
      <c r="B124" s="3">
        <v>2</v>
      </c>
      <c r="C124" s="7">
        <v>17.5</v>
      </c>
      <c r="G124" s="3">
        <v>2</v>
      </c>
      <c r="H124" s="2">
        <v>14.6</v>
      </c>
      <c r="L124" s="3">
        <v>2</v>
      </c>
      <c r="M124" s="2">
        <v>9.1999999999999993</v>
      </c>
    </row>
    <row r="125" spans="1:13" x14ac:dyDescent="0.35">
      <c r="B125" s="3">
        <v>3</v>
      </c>
      <c r="C125" s="7">
        <v>17.7</v>
      </c>
      <c r="G125" s="3">
        <v>3</v>
      </c>
      <c r="H125" s="2">
        <v>17.600000000000001</v>
      </c>
      <c r="L125" s="3">
        <v>3</v>
      </c>
      <c r="M125" s="2">
        <v>8.6999999999999993</v>
      </c>
    </row>
    <row r="126" spans="1:13" x14ac:dyDescent="0.35">
      <c r="B126" s="3">
        <v>4</v>
      </c>
      <c r="C126" s="7">
        <v>16.7</v>
      </c>
      <c r="G126" s="3">
        <v>4</v>
      </c>
      <c r="H126" s="2">
        <v>15.2</v>
      </c>
      <c r="L126" s="3">
        <v>4</v>
      </c>
      <c r="M126" s="2">
        <v>12.1</v>
      </c>
    </row>
    <row r="127" spans="1:13" x14ac:dyDescent="0.35">
      <c r="B127" s="3">
        <v>5</v>
      </c>
      <c r="C127" s="7">
        <v>12.9</v>
      </c>
      <c r="G127" s="3">
        <v>5</v>
      </c>
      <c r="H127" s="2">
        <v>15.9</v>
      </c>
      <c r="L127" s="3">
        <v>5</v>
      </c>
      <c r="M127" s="2">
        <v>11.6</v>
      </c>
    </row>
    <row r="128" spans="1:13" x14ac:dyDescent="0.35">
      <c r="A128" t="s">
        <v>16</v>
      </c>
      <c r="B128" s="3">
        <f>AVERAGE(C123:C127)</f>
        <v>17.18</v>
      </c>
      <c r="F128" t="s">
        <v>16</v>
      </c>
      <c r="G128" s="3">
        <f>AVERAGE(H123:H127)</f>
        <v>15.420000000000002</v>
      </c>
      <c r="H128" s="2"/>
      <c r="K128" t="s">
        <v>16</v>
      </c>
      <c r="L128" s="3">
        <f>AVERAGE(M123:M127)</f>
        <v>10.5</v>
      </c>
      <c r="M128" s="2"/>
    </row>
    <row r="129" spans="1:13" x14ac:dyDescent="0.35">
      <c r="A129" t="s">
        <v>13</v>
      </c>
      <c r="B129" s="3">
        <v>1</v>
      </c>
      <c r="C129" s="7">
        <v>23.7</v>
      </c>
      <c r="F129" t="s">
        <v>62</v>
      </c>
      <c r="G129" s="3">
        <v>1</v>
      </c>
      <c r="H129" s="9">
        <v>13.2</v>
      </c>
      <c r="K129" t="s">
        <v>38</v>
      </c>
      <c r="L129" s="3">
        <v>1</v>
      </c>
      <c r="M129" s="9">
        <v>13.7</v>
      </c>
    </row>
    <row r="130" spans="1:13" x14ac:dyDescent="0.35">
      <c r="B130" s="3">
        <v>2</v>
      </c>
      <c r="C130" s="7">
        <v>28.7</v>
      </c>
      <c r="G130" s="3">
        <v>2</v>
      </c>
      <c r="H130" s="9">
        <v>14.2</v>
      </c>
      <c r="L130" s="3">
        <v>2</v>
      </c>
      <c r="M130" s="9">
        <v>11.5</v>
      </c>
    </row>
    <row r="131" spans="1:13" x14ac:dyDescent="0.35">
      <c r="B131" s="3">
        <v>3</v>
      </c>
      <c r="C131" s="7">
        <v>16.8</v>
      </c>
      <c r="G131" s="3">
        <v>3</v>
      </c>
      <c r="H131" s="9">
        <v>12.7</v>
      </c>
      <c r="L131" s="3">
        <v>3</v>
      </c>
      <c r="M131" s="9">
        <v>11.4</v>
      </c>
    </row>
    <row r="132" spans="1:13" x14ac:dyDescent="0.35">
      <c r="B132" s="3">
        <v>4</v>
      </c>
      <c r="C132" s="7">
        <v>23.4</v>
      </c>
      <c r="G132" s="3">
        <v>4</v>
      </c>
      <c r="H132" s="9">
        <v>14.9</v>
      </c>
      <c r="L132" s="3">
        <v>4</v>
      </c>
      <c r="M132" s="9">
        <v>13.1</v>
      </c>
    </row>
    <row r="133" spans="1:13" x14ac:dyDescent="0.35">
      <c r="B133" s="3">
        <v>5</v>
      </c>
      <c r="C133" s="7">
        <v>19.7</v>
      </c>
      <c r="G133" s="3">
        <v>5</v>
      </c>
      <c r="H133" s="9">
        <v>14.2</v>
      </c>
      <c r="L133" s="3">
        <v>5</v>
      </c>
      <c r="M133" s="9">
        <v>9.6999999999999993</v>
      </c>
    </row>
    <row r="134" spans="1:13" x14ac:dyDescent="0.35">
      <c r="A134" t="s">
        <v>16</v>
      </c>
      <c r="B134" s="3">
        <f>AVERAGE(C129:C133)</f>
        <v>22.46</v>
      </c>
      <c r="C134" s="4"/>
      <c r="F134" t="s">
        <v>16</v>
      </c>
      <c r="G134" s="3">
        <f>AVERAGE(H129:H133)</f>
        <v>13.839999999999998</v>
      </c>
      <c r="H134" s="4"/>
      <c r="K134" t="s">
        <v>16</v>
      </c>
      <c r="L134" s="3">
        <f>AVERAGE(M129:M133)</f>
        <v>11.88</v>
      </c>
      <c r="M134" s="2"/>
    </row>
    <row r="135" spans="1:13" x14ac:dyDescent="0.35">
      <c r="A135" t="s">
        <v>43</v>
      </c>
      <c r="B135" s="3">
        <v>1</v>
      </c>
      <c r="C135" s="7">
        <v>17.7</v>
      </c>
      <c r="F135" t="s">
        <v>31</v>
      </c>
      <c r="G135" s="3">
        <v>1</v>
      </c>
      <c r="H135" s="2">
        <v>13.2</v>
      </c>
      <c r="K135" t="s">
        <v>36</v>
      </c>
      <c r="L135" s="3">
        <v>1</v>
      </c>
      <c r="M135">
        <v>11</v>
      </c>
    </row>
    <row r="136" spans="1:13" x14ac:dyDescent="0.35">
      <c r="B136" s="3">
        <v>2</v>
      </c>
      <c r="C136" s="7">
        <v>18.899999999999999</v>
      </c>
      <c r="G136" s="3">
        <v>2</v>
      </c>
      <c r="H136" s="2">
        <v>14.2</v>
      </c>
      <c r="L136" s="3">
        <v>2</v>
      </c>
      <c r="M136">
        <v>12.1</v>
      </c>
    </row>
    <row r="137" spans="1:13" x14ac:dyDescent="0.35">
      <c r="B137" s="3">
        <v>3</v>
      </c>
      <c r="C137" s="7">
        <v>21.1</v>
      </c>
      <c r="G137" s="3">
        <v>3</v>
      </c>
      <c r="H137" s="2">
        <v>13.8</v>
      </c>
      <c r="L137" s="3">
        <v>3</v>
      </c>
      <c r="M137">
        <v>10.3</v>
      </c>
    </row>
    <row r="138" spans="1:13" x14ac:dyDescent="0.35">
      <c r="B138" s="3">
        <v>4</v>
      </c>
      <c r="C138" s="7">
        <v>23.3</v>
      </c>
      <c r="G138" s="3">
        <v>4</v>
      </c>
      <c r="H138" s="2">
        <v>14.2</v>
      </c>
      <c r="L138" s="3">
        <v>4</v>
      </c>
      <c r="M138" s="2">
        <v>7.9</v>
      </c>
    </row>
    <row r="139" spans="1:13" x14ac:dyDescent="0.35">
      <c r="B139" s="3">
        <v>5</v>
      </c>
      <c r="C139" s="7">
        <v>21.5</v>
      </c>
      <c r="G139" s="3">
        <v>5</v>
      </c>
      <c r="H139" s="2">
        <v>12.8</v>
      </c>
      <c r="L139" s="3">
        <v>5</v>
      </c>
      <c r="M139" s="2">
        <v>11.2</v>
      </c>
    </row>
    <row r="140" spans="1:13" x14ac:dyDescent="0.35">
      <c r="A140" t="s">
        <v>16</v>
      </c>
      <c r="B140" s="3">
        <f>AVERAGE(C135:C139)</f>
        <v>20.5</v>
      </c>
      <c r="F140" t="s">
        <v>16</v>
      </c>
      <c r="G140" s="3">
        <f>AVERAGE(H135:H139)</f>
        <v>13.64</v>
      </c>
      <c r="H140" s="2"/>
      <c r="K140" t="s">
        <v>16</v>
      </c>
      <c r="L140" s="3">
        <f>AVERAGE(M135:M139)</f>
        <v>10.5</v>
      </c>
      <c r="M140" s="2"/>
    </row>
    <row r="141" spans="1:13" x14ac:dyDescent="0.35">
      <c r="A141" t="s">
        <v>20</v>
      </c>
      <c r="B141" s="3">
        <v>1</v>
      </c>
      <c r="C141" s="7">
        <v>23.1</v>
      </c>
      <c r="F141" t="s">
        <v>71</v>
      </c>
      <c r="G141" s="3">
        <v>1</v>
      </c>
      <c r="H141" s="2">
        <v>13.8</v>
      </c>
      <c r="K141" t="s">
        <v>99</v>
      </c>
      <c r="L141" s="3">
        <v>1</v>
      </c>
      <c r="M141" s="2">
        <v>9.9</v>
      </c>
    </row>
    <row r="142" spans="1:13" x14ac:dyDescent="0.35">
      <c r="B142" s="3">
        <v>2</v>
      </c>
      <c r="C142" s="7">
        <v>13.3</v>
      </c>
      <c r="G142" s="3">
        <v>2</v>
      </c>
      <c r="H142" s="2">
        <v>16.100000000000001</v>
      </c>
      <c r="L142" s="3">
        <v>2</v>
      </c>
      <c r="M142" s="2">
        <v>12.1</v>
      </c>
    </row>
    <row r="143" spans="1:13" x14ac:dyDescent="0.35">
      <c r="B143" s="3">
        <v>3</v>
      </c>
      <c r="C143" s="7">
        <v>14.9</v>
      </c>
      <c r="G143" s="3">
        <v>3</v>
      </c>
      <c r="H143" s="2">
        <v>13.9</v>
      </c>
      <c r="L143" s="3">
        <v>3</v>
      </c>
      <c r="M143" s="2">
        <v>13.2</v>
      </c>
    </row>
    <row r="144" spans="1:13" x14ac:dyDescent="0.35">
      <c r="B144" s="3">
        <v>4</v>
      </c>
      <c r="C144" s="7">
        <v>14.5</v>
      </c>
      <c r="G144" s="3">
        <v>4</v>
      </c>
      <c r="H144" s="2">
        <v>15.5</v>
      </c>
      <c r="L144" s="3">
        <v>4</v>
      </c>
      <c r="M144" s="2">
        <v>10.6</v>
      </c>
    </row>
    <row r="145" spans="1:13" x14ac:dyDescent="0.35">
      <c r="B145" s="3">
        <v>5</v>
      </c>
      <c r="C145" s="7">
        <v>22.9</v>
      </c>
      <c r="G145" s="3">
        <v>5</v>
      </c>
      <c r="H145" s="2">
        <v>13.3</v>
      </c>
      <c r="L145" s="3">
        <v>5</v>
      </c>
      <c r="M145" s="2">
        <v>12.2</v>
      </c>
    </row>
    <row r="146" spans="1:13" x14ac:dyDescent="0.35">
      <c r="A146" t="s">
        <v>16</v>
      </c>
      <c r="B146" s="3">
        <f>AVERAGE(C141:C145)</f>
        <v>17.740000000000002</v>
      </c>
      <c r="F146" t="s">
        <v>16</v>
      </c>
      <c r="G146" s="3">
        <f>AVERAGE(H141:H145)</f>
        <v>14.520000000000001</v>
      </c>
      <c r="K146" t="s">
        <v>16</v>
      </c>
      <c r="L146" s="3">
        <f>AVERAGE(M141:M145)</f>
        <v>11.6</v>
      </c>
      <c r="M146" s="2"/>
    </row>
    <row r="147" spans="1:13" x14ac:dyDescent="0.35">
      <c r="A147" t="s">
        <v>25</v>
      </c>
      <c r="B147" s="3">
        <v>1</v>
      </c>
      <c r="C147" s="7">
        <v>15.6</v>
      </c>
      <c r="F147" t="s">
        <v>75</v>
      </c>
      <c r="G147" s="3">
        <v>1</v>
      </c>
      <c r="H147" s="2">
        <v>15.4</v>
      </c>
      <c r="K147" t="s">
        <v>103</v>
      </c>
      <c r="L147" s="3">
        <v>1</v>
      </c>
      <c r="M147" s="9">
        <v>9.6999999999999993</v>
      </c>
    </row>
    <row r="148" spans="1:13" x14ac:dyDescent="0.35">
      <c r="B148" s="3">
        <v>2</v>
      </c>
      <c r="C148" s="7">
        <v>17.600000000000001</v>
      </c>
      <c r="G148" s="3">
        <v>2</v>
      </c>
      <c r="H148" s="2">
        <v>12.7</v>
      </c>
      <c r="L148" s="3">
        <v>2</v>
      </c>
      <c r="M148" s="9">
        <v>10.199999999999999</v>
      </c>
    </row>
    <row r="149" spans="1:13" x14ac:dyDescent="0.35">
      <c r="B149" s="3">
        <v>3</v>
      </c>
      <c r="C149" s="7">
        <v>18.899999999999999</v>
      </c>
      <c r="G149" s="3">
        <v>3</v>
      </c>
      <c r="H149" s="2">
        <v>14.2</v>
      </c>
      <c r="L149" s="3">
        <v>3</v>
      </c>
      <c r="M149" s="9">
        <v>10</v>
      </c>
    </row>
    <row r="150" spans="1:13" x14ac:dyDescent="0.35">
      <c r="B150" s="3">
        <v>4</v>
      </c>
      <c r="C150" s="7">
        <v>19.8</v>
      </c>
      <c r="G150" s="3">
        <v>4</v>
      </c>
      <c r="H150" s="2">
        <v>13.9</v>
      </c>
      <c r="L150" s="3">
        <v>4</v>
      </c>
      <c r="M150" s="9">
        <v>12.1</v>
      </c>
    </row>
    <row r="151" spans="1:13" x14ac:dyDescent="0.35">
      <c r="B151" s="3">
        <v>5</v>
      </c>
      <c r="C151" s="7">
        <v>19.100000000000001</v>
      </c>
      <c r="G151" s="3">
        <v>5</v>
      </c>
      <c r="H151" s="2">
        <v>13.2</v>
      </c>
      <c r="L151" s="3">
        <v>5</v>
      </c>
      <c r="M151" s="9">
        <v>12.6</v>
      </c>
    </row>
    <row r="152" spans="1:13" x14ac:dyDescent="0.35">
      <c r="A152" t="s">
        <v>16</v>
      </c>
      <c r="B152" s="3">
        <f>AVERAGE(C147:C151)</f>
        <v>18.2</v>
      </c>
      <c r="F152" t="s">
        <v>16</v>
      </c>
      <c r="G152" s="3">
        <f>AVERAGE(H147:H151)</f>
        <v>13.879999999999999</v>
      </c>
      <c r="H152" s="2"/>
      <c r="K152" t="s">
        <v>16</v>
      </c>
      <c r="L152" s="3">
        <f>AVERAGE(M147:M151)</f>
        <v>10.92</v>
      </c>
      <c r="M152" s="2"/>
    </row>
    <row r="153" spans="1:13" x14ac:dyDescent="0.35">
      <c r="A153" s="5" t="s">
        <v>27</v>
      </c>
      <c r="B153">
        <f>AVERAGE(B152,B146,B140,B134,B122)</f>
        <v>19.176000000000002</v>
      </c>
      <c r="F153" s="5" t="s">
        <v>27</v>
      </c>
      <c r="G153">
        <f>AVERAGE(G152,G146,G140,G134,G122)</f>
        <v>14.279999999999998</v>
      </c>
      <c r="H153" s="2"/>
      <c r="K153" s="5" t="s">
        <v>27</v>
      </c>
      <c r="L153">
        <f>AVERAGE(L152,L146,L140,L134,L122)</f>
        <v>11.151999999999999</v>
      </c>
      <c r="M153" s="2"/>
    </row>
    <row r="154" spans="1:13" x14ac:dyDescent="0.35">
      <c r="H154" s="2"/>
      <c r="M154" s="2"/>
    </row>
    <row r="155" spans="1:13" x14ac:dyDescent="0.35">
      <c r="A155" t="s">
        <v>48</v>
      </c>
      <c r="B155" s="3">
        <v>1</v>
      </c>
      <c r="C155" s="7">
        <v>17.8</v>
      </c>
      <c r="F155" t="s">
        <v>79</v>
      </c>
      <c r="G155" s="3">
        <v>1</v>
      </c>
      <c r="H155" s="2">
        <v>12.7</v>
      </c>
      <c r="K155" t="s">
        <v>108</v>
      </c>
      <c r="L155" s="3">
        <v>1</v>
      </c>
      <c r="M155" s="2">
        <v>8.5</v>
      </c>
    </row>
    <row r="156" spans="1:13" x14ac:dyDescent="0.35">
      <c r="B156" s="3">
        <v>2</v>
      </c>
      <c r="C156" s="7">
        <v>21.3</v>
      </c>
      <c r="G156" s="3">
        <v>2</v>
      </c>
      <c r="H156" s="2">
        <v>14.9</v>
      </c>
      <c r="L156" s="3">
        <v>2</v>
      </c>
      <c r="M156" s="2">
        <v>10.8</v>
      </c>
    </row>
    <row r="157" spans="1:13" x14ac:dyDescent="0.35">
      <c r="B157" s="3">
        <v>3</v>
      </c>
      <c r="C157" s="7">
        <v>17.600000000000001</v>
      </c>
      <c r="G157" s="3">
        <v>3</v>
      </c>
      <c r="H157" s="2">
        <v>14.2</v>
      </c>
      <c r="L157" s="3">
        <v>3</v>
      </c>
      <c r="M157" s="2">
        <v>12.1</v>
      </c>
    </row>
    <row r="158" spans="1:13" x14ac:dyDescent="0.35">
      <c r="B158" s="3">
        <v>4</v>
      </c>
      <c r="C158" s="7">
        <v>19.899999999999999</v>
      </c>
      <c r="G158" s="3">
        <v>4</v>
      </c>
      <c r="H158" s="2">
        <v>15.3</v>
      </c>
      <c r="L158" s="3">
        <v>4</v>
      </c>
      <c r="M158" s="2">
        <v>12.9</v>
      </c>
    </row>
    <row r="159" spans="1:13" x14ac:dyDescent="0.35">
      <c r="B159" s="3">
        <v>5</v>
      </c>
      <c r="C159" s="7">
        <v>19.5</v>
      </c>
      <c r="G159" s="3">
        <v>5</v>
      </c>
      <c r="H159" s="2">
        <v>14.8</v>
      </c>
      <c r="L159" s="3">
        <v>5</v>
      </c>
      <c r="M159" s="2">
        <v>11.3</v>
      </c>
    </row>
    <row r="160" spans="1:13" x14ac:dyDescent="0.35">
      <c r="A160" t="s">
        <v>16</v>
      </c>
      <c r="B160" s="3">
        <f>AVERAGE(C155:C159)</f>
        <v>19.22</v>
      </c>
      <c r="F160" t="s">
        <v>16</v>
      </c>
      <c r="G160" s="3">
        <f>AVERAGE(H155:H159)</f>
        <v>14.379999999999999</v>
      </c>
      <c r="H160" s="2"/>
      <c r="K160" t="s">
        <v>16</v>
      </c>
      <c r="L160" s="3">
        <f>AVERAGE(M155:M159)</f>
        <v>11.12</v>
      </c>
      <c r="M160" s="2"/>
    </row>
    <row r="161" spans="1:13" x14ac:dyDescent="0.35">
      <c r="A161" t="s">
        <v>9</v>
      </c>
      <c r="B161" s="3">
        <v>1</v>
      </c>
      <c r="C161" s="7">
        <v>20.7</v>
      </c>
      <c r="F161" t="s">
        <v>59</v>
      </c>
      <c r="G161" s="3">
        <v>1</v>
      </c>
      <c r="H161" s="2">
        <v>15.5</v>
      </c>
      <c r="K161" t="s">
        <v>89</v>
      </c>
      <c r="L161" s="3">
        <v>1</v>
      </c>
      <c r="M161" s="2">
        <v>10.3</v>
      </c>
    </row>
    <row r="162" spans="1:13" x14ac:dyDescent="0.35">
      <c r="B162" s="3">
        <v>2</v>
      </c>
      <c r="C162" s="7">
        <v>18.5</v>
      </c>
      <c r="G162" s="3">
        <v>2</v>
      </c>
      <c r="H162" s="2">
        <v>12.4</v>
      </c>
      <c r="L162" s="3">
        <v>2</v>
      </c>
      <c r="M162" s="2">
        <v>11.3</v>
      </c>
    </row>
    <row r="163" spans="1:13" x14ac:dyDescent="0.35">
      <c r="B163" s="3">
        <v>3</v>
      </c>
      <c r="C163" s="7">
        <v>17.5</v>
      </c>
      <c r="G163" s="3">
        <v>3</v>
      </c>
      <c r="H163" s="2">
        <v>13.1</v>
      </c>
      <c r="L163" s="3">
        <v>3</v>
      </c>
      <c r="M163" s="2">
        <v>7.8</v>
      </c>
    </row>
    <row r="164" spans="1:13" x14ac:dyDescent="0.35">
      <c r="B164" s="3">
        <v>4</v>
      </c>
      <c r="C164" s="7">
        <v>18.3</v>
      </c>
      <c r="G164" s="3">
        <v>4</v>
      </c>
      <c r="H164" s="2">
        <v>14.9</v>
      </c>
      <c r="L164" s="3">
        <v>4</v>
      </c>
      <c r="M164" s="2">
        <v>9.6999999999999993</v>
      </c>
    </row>
    <row r="165" spans="1:13" x14ac:dyDescent="0.35">
      <c r="B165" s="3">
        <v>5</v>
      </c>
      <c r="C165" s="7">
        <v>17.8</v>
      </c>
      <c r="G165" s="3">
        <v>5</v>
      </c>
      <c r="H165" s="2">
        <v>12.6</v>
      </c>
      <c r="L165" s="3">
        <v>5</v>
      </c>
      <c r="M165" s="2">
        <v>8.9</v>
      </c>
    </row>
    <row r="166" spans="1:13" x14ac:dyDescent="0.35">
      <c r="A166" t="s">
        <v>16</v>
      </c>
      <c r="B166" s="3">
        <f>AVERAGE(C161:C165)</f>
        <v>18.559999999999999</v>
      </c>
      <c r="F166" t="s">
        <v>16</v>
      </c>
      <c r="G166" s="3">
        <f>AVERAGE(H161:H165)</f>
        <v>13.7</v>
      </c>
      <c r="H166" s="2"/>
      <c r="K166" t="s">
        <v>16</v>
      </c>
      <c r="L166" s="3">
        <f>AVERAGE(M161:M165)</f>
        <v>9.6</v>
      </c>
      <c r="M166" s="2"/>
    </row>
    <row r="167" spans="1:13" x14ac:dyDescent="0.35">
      <c r="A167" t="s">
        <v>14</v>
      </c>
      <c r="B167" s="3">
        <v>1</v>
      </c>
      <c r="C167" s="7">
        <v>22.6</v>
      </c>
      <c r="F167" t="s">
        <v>63</v>
      </c>
      <c r="G167" s="3">
        <v>1</v>
      </c>
      <c r="H167" s="2">
        <v>21.3</v>
      </c>
      <c r="K167" t="s">
        <v>39</v>
      </c>
      <c r="L167" s="3">
        <v>1</v>
      </c>
      <c r="M167" s="2">
        <v>11</v>
      </c>
    </row>
    <row r="168" spans="1:13" x14ac:dyDescent="0.35">
      <c r="B168" s="3">
        <v>2</v>
      </c>
      <c r="C168" s="7">
        <v>16.7</v>
      </c>
      <c r="G168" s="3">
        <v>2</v>
      </c>
      <c r="H168" s="2">
        <v>15.9</v>
      </c>
      <c r="L168" s="3">
        <v>2</v>
      </c>
      <c r="M168" s="2">
        <v>13.1</v>
      </c>
    </row>
    <row r="169" spans="1:13" x14ac:dyDescent="0.35">
      <c r="B169" s="3">
        <v>3</v>
      </c>
      <c r="C169" s="7">
        <v>17.7</v>
      </c>
      <c r="G169" s="3">
        <v>3</v>
      </c>
      <c r="H169" s="2">
        <v>16.8</v>
      </c>
      <c r="L169" s="3">
        <v>3</v>
      </c>
      <c r="M169" s="2">
        <v>12.2</v>
      </c>
    </row>
    <row r="170" spans="1:13" x14ac:dyDescent="0.35">
      <c r="B170" s="3">
        <v>4</v>
      </c>
      <c r="C170" s="7">
        <v>25.4</v>
      </c>
      <c r="G170" s="3">
        <v>4</v>
      </c>
      <c r="H170" s="2">
        <v>14.7</v>
      </c>
      <c r="L170" s="3">
        <v>4</v>
      </c>
      <c r="M170" s="2">
        <v>15.3</v>
      </c>
    </row>
    <row r="171" spans="1:13" x14ac:dyDescent="0.35">
      <c r="B171" s="3">
        <v>5</v>
      </c>
      <c r="C171" s="7">
        <v>18.7</v>
      </c>
      <c r="G171" s="3">
        <v>5</v>
      </c>
      <c r="H171" s="2">
        <v>13.9</v>
      </c>
      <c r="L171" s="3">
        <v>5</v>
      </c>
      <c r="M171" s="2">
        <v>9.6999999999999993</v>
      </c>
    </row>
    <row r="172" spans="1:13" x14ac:dyDescent="0.35">
      <c r="A172" t="s">
        <v>16</v>
      </c>
      <c r="B172" s="3">
        <f>AVERAGE(C167:C171)</f>
        <v>20.220000000000002</v>
      </c>
      <c r="C172" s="4"/>
      <c r="F172" t="s">
        <v>16</v>
      </c>
      <c r="G172" s="3">
        <f>AVERAGE(H167:H171)</f>
        <v>16.520000000000003</v>
      </c>
      <c r="H172" s="2"/>
      <c r="K172" t="s">
        <v>16</v>
      </c>
      <c r="L172" s="3">
        <f>AVERAGE(M167:M171)</f>
        <v>12.26</v>
      </c>
      <c r="M172" s="2"/>
    </row>
    <row r="173" spans="1:13" x14ac:dyDescent="0.35">
      <c r="A173" t="s">
        <v>49</v>
      </c>
      <c r="B173" s="3">
        <v>1</v>
      </c>
      <c r="C173" s="7">
        <v>16.7</v>
      </c>
      <c r="F173" t="s">
        <v>67</v>
      </c>
      <c r="G173" s="3">
        <v>1</v>
      </c>
      <c r="H173" s="2">
        <v>13.1</v>
      </c>
      <c r="K173" t="s">
        <v>95</v>
      </c>
      <c r="L173" s="3">
        <v>1</v>
      </c>
      <c r="M173" s="2">
        <v>11.4</v>
      </c>
    </row>
    <row r="174" spans="1:13" x14ac:dyDescent="0.35">
      <c r="B174" s="3">
        <v>2</v>
      </c>
      <c r="C174" s="7">
        <v>19.899999999999999</v>
      </c>
      <c r="G174" s="3">
        <v>2</v>
      </c>
      <c r="H174" s="2">
        <v>14.2</v>
      </c>
      <c r="L174" s="3">
        <v>2</v>
      </c>
      <c r="M174" s="2">
        <v>7.8</v>
      </c>
    </row>
    <row r="175" spans="1:13" x14ac:dyDescent="0.35">
      <c r="B175" s="3">
        <v>3</v>
      </c>
      <c r="C175" s="7">
        <v>19.100000000000001</v>
      </c>
      <c r="G175" s="3">
        <v>3</v>
      </c>
      <c r="H175" s="2">
        <v>15.9</v>
      </c>
      <c r="L175" s="3">
        <v>3</v>
      </c>
      <c r="M175" s="2">
        <v>12.8</v>
      </c>
    </row>
    <row r="176" spans="1:13" x14ac:dyDescent="0.35">
      <c r="B176" s="3">
        <v>4</v>
      </c>
      <c r="C176" s="7">
        <v>21.3</v>
      </c>
      <c r="G176" s="3">
        <v>4</v>
      </c>
      <c r="H176" s="2">
        <v>14.7</v>
      </c>
      <c r="L176" s="3">
        <v>4</v>
      </c>
      <c r="M176" s="2">
        <v>8</v>
      </c>
    </row>
    <row r="177" spans="1:13" x14ac:dyDescent="0.35">
      <c r="B177" s="3">
        <v>5</v>
      </c>
      <c r="C177" s="7">
        <v>14.5</v>
      </c>
      <c r="G177" s="3">
        <v>5</v>
      </c>
      <c r="H177" s="2">
        <v>12.9</v>
      </c>
      <c r="L177" s="3">
        <v>5</v>
      </c>
      <c r="M177" s="2">
        <v>12</v>
      </c>
    </row>
    <row r="178" spans="1:13" x14ac:dyDescent="0.35">
      <c r="A178" t="s">
        <v>16</v>
      </c>
      <c r="B178" s="3">
        <f>AVERAGE(C173:C177)</f>
        <v>18.3</v>
      </c>
      <c r="F178" t="s">
        <v>16</v>
      </c>
      <c r="G178" s="3">
        <f>AVERAGE(H173:H177)</f>
        <v>14.16</v>
      </c>
      <c r="H178" s="2"/>
      <c r="K178" t="s">
        <v>16</v>
      </c>
      <c r="L178" s="3">
        <f>AVERAGE(M173:M177)</f>
        <v>10.4</v>
      </c>
      <c r="M178" s="2"/>
    </row>
    <row r="179" spans="1:13" x14ac:dyDescent="0.35">
      <c r="A179" t="s">
        <v>21</v>
      </c>
      <c r="B179" s="3">
        <v>1</v>
      </c>
      <c r="C179" s="7">
        <v>23.9</v>
      </c>
      <c r="F179" t="s">
        <v>32</v>
      </c>
      <c r="G179" s="3">
        <v>1</v>
      </c>
      <c r="H179" s="2">
        <v>14.5</v>
      </c>
      <c r="K179" t="s">
        <v>37</v>
      </c>
      <c r="L179" s="3">
        <v>1</v>
      </c>
      <c r="M179" s="2">
        <v>11.2</v>
      </c>
    </row>
    <row r="180" spans="1:13" x14ac:dyDescent="0.35">
      <c r="B180" s="3">
        <v>2</v>
      </c>
      <c r="C180" s="7">
        <v>23.7</v>
      </c>
      <c r="G180" s="3">
        <v>2</v>
      </c>
      <c r="H180" s="2">
        <v>12.3</v>
      </c>
      <c r="L180" s="3">
        <v>2</v>
      </c>
      <c r="M180" s="2">
        <v>14.2</v>
      </c>
    </row>
    <row r="181" spans="1:13" x14ac:dyDescent="0.35">
      <c r="B181" s="3">
        <v>3</v>
      </c>
      <c r="C181" s="7">
        <v>24.9</v>
      </c>
      <c r="G181" s="3">
        <v>3</v>
      </c>
      <c r="H181" s="2">
        <v>13.9</v>
      </c>
      <c r="L181" s="3">
        <v>3</v>
      </c>
      <c r="M181" s="2">
        <v>8</v>
      </c>
    </row>
    <row r="182" spans="1:13" x14ac:dyDescent="0.35">
      <c r="B182" s="3">
        <v>4</v>
      </c>
      <c r="C182" s="7">
        <v>13.9</v>
      </c>
      <c r="G182" s="3">
        <v>4</v>
      </c>
      <c r="H182" s="2">
        <v>14.1</v>
      </c>
      <c r="L182" s="3">
        <v>4</v>
      </c>
      <c r="M182" s="2">
        <v>11.3</v>
      </c>
    </row>
    <row r="183" spans="1:13" x14ac:dyDescent="0.35">
      <c r="B183" s="3">
        <v>5</v>
      </c>
      <c r="C183" s="7">
        <v>20.2</v>
      </c>
      <c r="G183" s="3">
        <v>5</v>
      </c>
      <c r="H183" s="2">
        <v>12.7</v>
      </c>
      <c r="L183" s="3">
        <v>5</v>
      </c>
      <c r="M183" s="2">
        <v>12</v>
      </c>
    </row>
    <row r="184" spans="1:13" x14ac:dyDescent="0.35">
      <c r="A184" t="s">
        <v>16</v>
      </c>
      <c r="B184" s="3">
        <f>AVERAGE(C179:C183)</f>
        <v>21.32</v>
      </c>
      <c r="F184" t="s">
        <v>16</v>
      </c>
      <c r="G184" s="3">
        <f>AVERAGE(H179:H183)</f>
        <v>13.5</v>
      </c>
      <c r="H184" s="2"/>
      <c r="K184" t="s">
        <v>16</v>
      </c>
      <c r="L184" s="3">
        <f>AVERAGE(M179:M183)</f>
        <v>11.34</v>
      </c>
      <c r="M184" s="2"/>
    </row>
    <row r="185" spans="1:13" x14ac:dyDescent="0.35">
      <c r="A185" t="s">
        <v>26</v>
      </c>
      <c r="B185" s="3">
        <v>1</v>
      </c>
      <c r="C185" s="7">
        <v>19.899999999999999</v>
      </c>
      <c r="F185" t="s">
        <v>76</v>
      </c>
      <c r="G185" s="3">
        <v>1</v>
      </c>
      <c r="H185" s="2">
        <v>15.6</v>
      </c>
      <c r="K185" t="s">
        <v>104</v>
      </c>
      <c r="L185" s="3">
        <v>1</v>
      </c>
      <c r="M185" s="2">
        <v>9.9</v>
      </c>
    </row>
    <row r="186" spans="1:13" x14ac:dyDescent="0.35">
      <c r="B186" s="3">
        <v>2</v>
      </c>
      <c r="C186" s="7">
        <v>19.600000000000001</v>
      </c>
      <c r="G186" s="3">
        <v>2</v>
      </c>
      <c r="H186" s="2">
        <v>17.600000000000001</v>
      </c>
      <c r="L186" s="3">
        <v>2</v>
      </c>
      <c r="M186" s="2">
        <v>12</v>
      </c>
    </row>
    <row r="187" spans="1:13" x14ac:dyDescent="0.35">
      <c r="B187" s="3">
        <v>3</v>
      </c>
      <c r="C187" s="7">
        <v>16.3</v>
      </c>
      <c r="G187" s="3">
        <v>3</v>
      </c>
      <c r="H187" s="2">
        <v>14.4</v>
      </c>
      <c r="L187" s="3">
        <v>3</v>
      </c>
      <c r="M187" s="2">
        <v>11.7</v>
      </c>
    </row>
    <row r="188" spans="1:13" x14ac:dyDescent="0.35">
      <c r="B188" s="3">
        <v>4</v>
      </c>
      <c r="C188" s="7">
        <v>19.8</v>
      </c>
      <c r="G188" s="3">
        <v>4</v>
      </c>
      <c r="H188" s="2">
        <v>17.100000000000001</v>
      </c>
      <c r="L188" s="3">
        <v>4</v>
      </c>
      <c r="M188" s="2">
        <v>15.3</v>
      </c>
    </row>
    <row r="189" spans="1:13" x14ac:dyDescent="0.35">
      <c r="B189" s="3">
        <v>5</v>
      </c>
      <c r="C189" s="7">
        <v>21.1</v>
      </c>
      <c r="G189" s="3">
        <v>5</v>
      </c>
      <c r="H189" s="2">
        <v>18.399999999999999</v>
      </c>
      <c r="L189" s="3">
        <v>5</v>
      </c>
      <c r="M189" s="2">
        <v>11.4</v>
      </c>
    </row>
    <row r="190" spans="1:13" x14ac:dyDescent="0.35">
      <c r="A190" t="s">
        <v>16</v>
      </c>
      <c r="B190" s="3">
        <f>AVERAGE(C185:C189)</f>
        <v>19.339999999999996</v>
      </c>
      <c r="F190" t="s">
        <v>16</v>
      </c>
      <c r="G190" s="3">
        <f>AVERAGE(H185:H189)</f>
        <v>16.619999999999997</v>
      </c>
      <c r="H190" s="2"/>
      <c r="K190" t="s">
        <v>16</v>
      </c>
      <c r="L190" s="3">
        <f>AVERAGE(M185:M189)</f>
        <v>12.059999999999999</v>
      </c>
      <c r="M190" s="2"/>
    </row>
    <row r="191" spans="1:13" x14ac:dyDescent="0.35">
      <c r="A191" s="5" t="s">
        <v>27</v>
      </c>
      <c r="B191">
        <f>AVERAGE(B190,B184,B178,B172,B160)</f>
        <v>19.68</v>
      </c>
      <c r="F191" s="5" t="s">
        <v>27</v>
      </c>
      <c r="G191">
        <f>AVERAGE(G190,G184,G178,G172,G160)</f>
        <v>15.036000000000001</v>
      </c>
      <c r="H191" s="2"/>
      <c r="K191" s="5" t="s">
        <v>27</v>
      </c>
      <c r="L191">
        <f>AVERAGE(L190,L184,L178,L172,L160)</f>
        <v>11.435999999999998</v>
      </c>
      <c r="M191" s="2"/>
    </row>
    <row r="192" spans="1:13" x14ac:dyDescent="0.35">
      <c r="H192" s="2"/>
      <c r="M192" s="2"/>
    </row>
    <row r="193" spans="1:13" x14ac:dyDescent="0.35">
      <c r="A193" t="s">
        <v>50</v>
      </c>
      <c r="B193" s="3">
        <v>1</v>
      </c>
      <c r="C193" s="7">
        <v>17.8</v>
      </c>
      <c r="F193" t="s">
        <v>80</v>
      </c>
      <c r="G193" s="3">
        <v>1</v>
      </c>
      <c r="H193">
        <v>12.7</v>
      </c>
      <c r="K193" t="s">
        <v>109</v>
      </c>
      <c r="L193" s="3">
        <v>1</v>
      </c>
      <c r="M193" s="2">
        <v>12.8</v>
      </c>
    </row>
    <row r="194" spans="1:13" x14ac:dyDescent="0.35">
      <c r="B194" s="3">
        <v>2</v>
      </c>
      <c r="C194" s="7">
        <v>15.6</v>
      </c>
      <c r="G194" s="3">
        <v>2</v>
      </c>
      <c r="H194">
        <v>13.9</v>
      </c>
      <c r="L194" s="3">
        <v>2</v>
      </c>
      <c r="M194" s="2">
        <v>8.6999999999999993</v>
      </c>
    </row>
    <row r="195" spans="1:13" x14ac:dyDescent="0.35">
      <c r="B195" s="3">
        <v>3</v>
      </c>
      <c r="C195" s="7">
        <v>19.8</v>
      </c>
      <c r="G195" s="3">
        <v>3</v>
      </c>
      <c r="H195" s="2">
        <v>15.4</v>
      </c>
      <c r="L195" s="3">
        <v>3</v>
      </c>
      <c r="M195" s="2">
        <v>12.2</v>
      </c>
    </row>
    <row r="196" spans="1:13" x14ac:dyDescent="0.35">
      <c r="B196" s="3">
        <v>4</v>
      </c>
      <c r="C196" s="7">
        <v>12.9</v>
      </c>
      <c r="G196" s="3">
        <v>4</v>
      </c>
      <c r="H196" s="2">
        <v>14.2</v>
      </c>
      <c r="L196" s="3">
        <v>4</v>
      </c>
      <c r="M196" s="2">
        <v>11.6</v>
      </c>
    </row>
    <row r="197" spans="1:13" x14ac:dyDescent="0.35">
      <c r="B197" s="3">
        <v>5</v>
      </c>
      <c r="C197" s="7">
        <v>19.7</v>
      </c>
      <c r="G197" s="3">
        <v>5</v>
      </c>
      <c r="H197" s="2">
        <v>13.1</v>
      </c>
      <c r="L197" s="3">
        <v>5</v>
      </c>
      <c r="M197" s="2">
        <v>13.2</v>
      </c>
    </row>
    <row r="198" spans="1:13" x14ac:dyDescent="0.35">
      <c r="A198" t="s">
        <v>16</v>
      </c>
      <c r="B198" s="3">
        <f>AVERAGE(C193:C197)</f>
        <v>17.160000000000004</v>
      </c>
      <c r="F198" t="s">
        <v>16</v>
      </c>
      <c r="G198" s="3">
        <f>AVERAGE(H193:H197)</f>
        <v>13.86</v>
      </c>
      <c r="H198" s="2"/>
      <c r="K198" t="s">
        <v>16</v>
      </c>
      <c r="L198" s="3">
        <f>AVERAGE(M193:M197)</f>
        <v>11.7</v>
      </c>
      <c r="M198" s="2"/>
    </row>
    <row r="199" spans="1:13" x14ac:dyDescent="0.35">
      <c r="A199" t="s">
        <v>51</v>
      </c>
      <c r="B199" s="3">
        <v>1</v>
      </c>
      <c r="C199" s="7">
        <v>17.7</v>
      </c>
      <c r="F199" t="s">
        <v>81</v>
      </c>
      <c r="G199" s="3">
        <v>1</v>
      </c>
      <c r="H199" s="2">
        <v>12.8</v>
      </c>
      <c r="K199" t="s">
        <v>110</v>
      </c>
      <c r="L199" s="3">
        <v>1</v>
      </c>
      <c r="M199" s="2">
        <v>12.3</v>
      </c>
    </row>
    <row r="200" spans="1:13" x14ac:dyDescent="0.35">
      <c r="B200" s="3">
        <v>2</v>
      </c>
      <c r="C200" s="7">
        <v>15.6</v>
      </c>
      <c r="G200" s="3">
        <v>2</v>
      </c>
      <c r="H200" s="2">
        <v>14.5</v>
      </c>
      <c r="L200" s="3">
        <v>2</v>
      </c>
      <c r="M200" s="2">
        <v>15.9</v>
      </c>
    </row>
    <row r="201" spans="1:13" x14ac:dyDescent="0.35">
      <c r="B201" s="3">
        <v>3</v>
      </c>
      <c r="C201" s="7">
        <v>17.5</v>
      </c>
      <c r="G201" s="3">
        <v>3</v>
      </c>
      <c r="H201" s="2">
        <v>15.6</v>
      </c>
      <c r="L201" s="3">
        <v>3</v>
      </c>
      <c r="M201" s="2">
        <v>13.1</v>
      </c>
    </row>
    <row r="202" spans="1:13" x14ac:dyDescent="0.35">
      <c r="B202" s="3">
        <v>4</v>
      </c>
      <c r="C202" s="7">
        <v>19.3</v>
      </c>
      <c r="G202" s="3">
        <v>4</v>
      </c>
      <c r="H202" s="2">
        <v>14.2</v>
      </c>
      <c r="L202" s="3">
        <v>4</v>
      </c>
      <c r="M202" s="2">
        <v>11.7</v>
      </c>
    </row>
    <row r="203" spans="1:13" x14ac:dyDescent="0.35">
      <c r="B203" s="3">
        <v>5</v>
      </c>
      <c r="C203" s="7">
        <v>14.6</v>
      </c>
      <c r="G203" s="3">
        <v>5</v>
      </c>
      <c r="H203" s="2">
        <v>11.9</v>
      </c>
      <c r="L203" s="3">
        <v>5</v>
      </c>
      <c r="M203" s="2">
        <v>12.2</v>
      </c>
    </row>
    <row r="204" spans="1:13" x14ac:dyDescent="0.35">
      <c r="A204" t="s">
        <v>16</v>
      </c>
      <c r="B204" s="3">
        <f>AVERAGE(C199:C203)</f>
        <v>16.939999999999998</v>
      </c>
      <c r="F204" t="s">
        <v>16</v>
      </c>
      <c r="G204" s="3">
        <f>AVERAGE(H199:H203)</f>
        <v>13.8</v>
      </c>
      <c r="H204" s="2"/>
      <c r="K204" t="s">
        <v>16</v>
      </c>
      <c r="L204" s="3">
        <f>AVERAGE(M199:M203)</f>
        <v>13.040000000000001</v>
      </c>
      <c r="M204" s="2"/>
    </row>
    <row r="205" spans="1:13" x14ac:dyDescent="0.35">
      <c r="A205" t="s">
        <v>52</v>
      </c>
      <c r="B205" s="3">
        <v>1</v>
      </c>
      <c r="C205" s="7">
        <v>19.7</v>
      </c>
      <c r="F205" t="s">
        <v>82</v>
      </c>
      <c r="G205" s="3">
        <v>1</v>
      </c>
      <c r="H205" s="9">
        <v>14.3</v>
      </c>
      <c r="K205" t="s">
        <v>111</v>
      </c>
      <c r="L205" s="3">
        <v>1</v>
      </c>
      <c r="M205" s="2">
        <v>9.6999999999999993</v>
      </c>
    </row>
    <row r="206" spans="1:13" x14ac:dyDescent="0.35">
      <c r="B206" s="3">
        <v>2</v>
      </c>
      <c r="C206" s="7">
        <v>21.6</v>
      </c>
      <c r="G206" s="3">
        <v>2</v>
      </c>
      <c r="H206" s="9">
        <v>13.4</v>
      </c>
      <c r="L206" s="3">
        <v>2</v>
      </c>
      <c r="M206" s="2">
        <v>7.9</v>
      </c>
    </row>
    <row r="207" spans="1:13" x14ac:dyDescent="0.35">
      <c r="B207" s="3">
        <v>3</v>
      </c>
      <c r="C207" s="7">
        <v>18.3</v>
      </c>
      <c r="G207" s="3">
        <v>3</v>
      </c>
      <c r="H207" s="9">
        <v>12.7</v>
      </c>
      <c r="L207" s="3">
        <v>3</v>
      </c>
      <c r="M207" s="2">
        <v>12.2</v>
      </c>
    </row>
    <row r="208" spans="1:13" x14ac:dyDescent="0.35">
      <c r="B208" s="3">
        <v>4</v>
      </c>
      <c r="C208" s="7">
        <v>15.6</v>
      </c>
      <c r="G208" s="3">
        <v>4</v>
      </c>
      <c r="H208" s="9">
        <v>9.9</v>
      </c>
      <c r="L208" s="3">
        <v>4</v>
      </c>
      <c r="M208" s="2">
        <v>6.9</v>
      </c>
    </row>
    <row r="209" spans="1:13" x14ac:dyDescent="0.35">
      <c r="B209" s="3">
        <v>5</v>
      </c>
      <c r="C209" s="7">
        <v>19.399999999999999</v>
      </c>
      <c r="G209" s="3">
        <v>5</v>
      </c>
      <c r="H209" s="9">
        <v>14.2</v>
      </c>
      <c r="L209" s="3">
        <v>5</v>
      </c>
      <c r="M209" s="2">
        <v>15.1</v>
      </c>
    </row>
    <row r="210" spans="1:13" x14ac:dyDescent="0.35">
      <c r="A210" t="s">
        <v>16</v>
      </c>
      <c r="B210" s="3">
        <f>AVERAGE(C205:C209)</f>
        <v>18.919999999999998</v>
      </c>
      <c r="C210" s="4"/>
      <c r="F210" t="s">
        <v>16</v>
      </c>
      <c r="G210" s="3">
        <f>AVERAGE(H205:H209)</f>
        <v>12.9</v>
      </c>
      <c r="H210" s="4"/>
      <c r="K210" t="s">
        <v>16</v>
      </c>
      <c r="L210" s="3">
        <f>AVERAGE(M205:M209)</f>
        <v>10.360000000000001</v>
      </c>
      <c r="M210" s="2"/>
    </row>
    <row r="211" spans="1:13" x14ac:dyDescent="0.35">
      <c r="A211" t="s">
        <v>53</v>
      </c>
      <c r="B211" s="3">
        <v>1</v>
      </c>
      <c r="C211" s="7">
        <v>21.6</v>
      </c>
      <c r="F211" t="s">
        <v>83</v>
      </c>
      <c r="G211" s="3">
        <v>1</v>
      </c>
      <c r="H211" s="2">
        <v>13.5</v>
      </c>
      <c r="K211" t="s">
        <v>112</v>
      </c>
      <c r="L211" s="3">
        <v>1</v>
      </c>
      <c r="M211" s="2">
        <v>11.7</v>
      </c>
    </row>
    <row r="212" spans="1:13" x14ac:dyDescent="0.35">
      <c r="B212" s="3">
        <v>2</v>
      </c>
      <c r="C212" s="7">
        <v>22.6</v>
      </c>
      <c r="G212" s="3">
        <v>2</v>
      </c>
      <c r="H212" s="2">
        <v>13.3</v>
      </c>
      <c r="L212" s="3">
        <v>2</v>
      </c>
      <c r="M212" s="2">
        <v>12.6</v>
      </c>
    </row>
    <row r="213" spans="1:13" x14ac:dyDescent="0.35">
      <c r="B213" s="3">
        <v>3</v>
      </c>
      <c r="C213" s="7">
        <v>23.1</v>
      </c>
      <c r="G213" s="3">
        <v>3</v>
      </c>
      <c r="H213" s="2">
        <v>15.9</v>
      </c>
      <c r="L213" s="3">
        <v>3</v>
      </c>
      <c r="M213" s="2">
        <v>10.6</v>
      </c>
    </row>
    <row r="214" spans="1:13" x14ac:dyDescent="0.35">
      <c r="B214" s="3">
        <v>4</v>
      </c>
      <c r="C214" s="7">
        <v>22.1</v>
      </c>
      <c r="G214" s="3">
        <v>4</v>
      </c>
      <c r="H214" s="2">
        <v>15.7</v>
      </c>
      <c r="L214" s="3">
        <v>4</v>
      </c>
      <c r="M214" s="2">
        <v>10.1</v>
      </c>
    </row>
    <row r="215" spans="1:13" x14ac:dyDescent="0.35">
      <c r="B215" s="3">
        <v>5</v>
      </c>
      <c r="C215" s="7">
        <v>19.5</v>
      </c>
      <c r="G215" s="3">
        <v>5</v>
      </c>
      <c r="H215" s="2">
        <v>12.8</v>
      </c>
      <c r="L215" s="3">
        <v>5</v>
      </c>
      <c r="M215" s="2">
        <v>11.2</v>
      </c>
    </row>
    <row r="216" spans="1:13" x14ac:dyDescent="0.35">
      <c r="A216" t="s">
        <v>16</v>
      </c>
      <c r="B216" s="3">
        <f>AVERAGE(C211:C215)</f>
        <v>21.78</v>
      </c>
      <c r="F216" t="s">
        <v>16</v>
      </c>
      <c r="G216" s="3">
        <f>AVERAGE(H211:H215)</f>
        <v>14.24</v>
      </c>
      <c r="H216" s="2"/>
      <c r="K216" t="s">
        <v>16</v>
      </c>
      <c r="L216" s="3">
        <f>AVERAGE(M211:M215)</f>
        <v>11.24</v>
      </c>
      <c r="M216" s="2"/>
    </row>
    <row r="217" spans="1:13" x14ac:dyDescent="0.35">
      <c r="A217" t="s">
        <v>54</v>
      </c>
      <c r="B217" s="3">
        <v>1</v>
      </c>
      <c r="C217" s="7">
        <v>18.899999999999999</v>
      </c>
      <c r="F217" t="s">
        <v>84</v>
      </c>
      <c r="G217" s="3">
        <v>1</v>
      </c>
      <c r="H217" s="2">
        <v>14</v>
      </c>
      <c r="K217" t="s">
        <v>113</v>
      </c>
      <c r="L217" s="3">
        <v>1</v>
      </c>
      <c r="M217" s="2">
        <v>10.3</v>
      </c>
    </row>
    <row r="218" spans="1:13" x14ac:dyDescent="0.35">
      <c r="B218" s="3">
        <v>2</v>
      </c>
      <c r="C218" s="7">
        <v>13.3</v>
      </c>
      <c r="G218" s="3">
        <v>2</v>
      </c>
      <c r="H218" s="2">
        <v>12.8</v>
      </c>
      <c r="L218" s="3">
        <v>2</v>
      </c>
      <c r="M218" s="2">
        <v>8.8000000000000007</v>
      </c>
    </row>
    <row r="219" spans="1:13" x14ac:dyDescent="0.35">
      <c r="B219" s="3">
        <v>3</v>
      </c>
      <c r="C219" s="7">
        <v>14.9</v>
      </c>
      <c r="G219" s="3">
        <v>3</v>
      </c>
      <c r="H219" s="2">
        <v>13.9</v>
      </c>
      <c r="L219" s="3">
        <v>3</v>
      </c>
      <c r="M219" s="2">
        <v>7.8</v>
      </c>
    </row>
    <row r="220" spans="1:13" x14ac:dyDescent="0.35">
      <c r="B220" s="3">
        <v>4</v>
      </c>
      <c r="C220" s="7">
        <v>14.5</v>
      </c>
      <c r="G220" s="3">
        <v>4</v>
      </c>
      <c r="H220" s="2">
        <v>14.1</v>
      </c>
      <c r="L220" s="3">
        <v>4</v>
      </c>
      <c r="M220" s="2">
        <v>11</v>
      </c>
    </row>
    <row r="221" spans="1:13" x14ac:dyDescent="0.35">
      <c r="B221" s="3">
        <v>5</v>
      </c>
      <c r="C221" s="7">
        <v>20.9</v>
      </c>
      <c r="G221" s="3">
        <v>5</v>
      </c>
      <c r="H221" s="2">
        <v>12.9</v>
      </c>
      <c r="L221" s="3">
        <v>5</v>
      </c>
      <c r="M221" s="2">
        <v>9.1</v>
      </c>
    </row>
    <row r="222" spans="1:13" x14ac:dyDescent="0.35">
      <c r="A222" t="s">
        <v>16</v>
      </c>
      <c r="B222" s="3">
        <f>AVERAGE(C217:C221)</f>
        <v>16.5</v>
      </c>
      <c r="F222" t="s">
        <v>16</v>
      </c>
      <c r="G222" s="3">
        <f>AVERAGE(H217:H221)</f>
        <v>13.540000000000001</v>
      </c>
      <c r="K222" t="s">
        <v>16</v>
      </c>
      <c r="L222" s="3">
        <f>AVERAGE(M217:M221)</f>
        <v>9.4000000000000021</v>
      </c>
      <c r="M222" s="2"/>
    </row>
    <row r="223" spans="1:13" x14ac:dyDescent="0.35">
      <c r="A223" t="s">
        <v>55</v>
      </c>
      <c r="B223" s="3">
        <v>1</v>
      </c>
      <c r="C223" s="7">
        <v>21.8</v>
      </c>
      <c r="F223" t="s">
        <v>85</v>
      </c>
      <c r="G223" s="3">
        <v>1</v>
      </c>
      <c r="H223" s="2">
        <v>12.4</v>
      </c>
      <c r="K223" t="s">
        <v>40</v>
      </c>
      <c r="L223" s="3">
        <v>1</v>
      </c>
      <c r="M223" s="2">
        <v>12.3</v>
      </c>
    </row>
    <row r="224" spans="1:13" x14ac:dyDescent="0.35">
      <c r="B224" s="3">
        <v>2</v>
      </c>
      <c r="C224" s="7">
        <v>18.8</v>
      </c>
      <c r="G224" s="3">
        <v>2</v>
      </c>
      <c r="H224" s="2">
        <v>13.7</v>
      </c>
      <c r="L224" s="3">
        <v>2</v>
      </c>
      <c r="M224" s="2">
        <v>10.4</v>
      </c>
    </row>
    <row r="225" spans="1:13" x14ac:dyDescent="0.35">
      <c r="B225" s="3">
        <v>3</v>
      </c>
      <c r="C225" s="7">
        <v>18.899999999999999</v>
      </c>
      <c r="G225" s="3">
        <v>3</v>
      </c>
      <c r="H225" s="2">
        <v>15.2</v>
      </c>
      <c r="L225" s="3">
        <v>3</v>
      </c>
      <c r="M225" s="2">
        <v>8.9</v>
      </c>
    </row>
    <row r="226" spans="1:13" x14ac:dyDescent="0.35">
      <c r="B226" s="3">
        <v>4</v>
      </c>
      <c r="C226" s="7">
        <v>22.8</v>
      </c>
      <c r="G226" s="3">
        <v>4</v>
      </c>
      <c r="H226" s="2">
        <v>14</v>
      </c>
      <c r="L226" s="3">
        <v>4</v>
      </c>
      <c r="M226" s="2">
        <v>9.3000000000000007</v>
      </c>
    </row>
    <row r="227" spans="1:13" x14ac:dyDescent="0.35">
      <c r="B227" s="3">
        <v>5</v>
      </c>
      <c r="C227" s="7">
        <v>17.399999999999999</v>
      </c>
      <c r="G227" s="3">
        <v>5</v>
      </c>
      <c r="H227" s="2">
        <v>12.9</v>
      </c>
      <c r="L227" s="3">
        <v>5</v>
      </c>
      <c r="M227" s="2">
        <v>8.6</v>
      </c>
    </row>
    <row r="228" spans="1:13" x14ac:dyDescent="0.35">
      <c r="A228" t="s">
        <v>16</v>
      </c>
      <c r="B228" s="3">
        <f>AVERAGE(C223:C227)</f>
        <v>19.939999999999998</v>
      </c>
      <c r="F228" t="s">
        <v>16</v>
      </c>
      <c r="G228" s="3">
        <f>AVERAGE(H223:H227)</f>
        <v>13.64</v>
      </c>
      <c r="H228" s="2"/>
      <c r="K228" t="s">
        <v>16</v>
      </c>
      <c r="L228" s="3">
        <f>AVERAGE(M223:M227)</f>
        <v>9.9000000000000021</v>
      </c>
      <c r="M228" s="2"/>
    </row>
    <row r="229" spans="1:13" x14ac:dyDescent="0.35">
      <c r="A229" s="5" t="s">
        <v>27</v>
      </c>
      <c r="B229">
        <f>AVERAGE(B228,B222,B216,B210,B198)</f>
        <v>18.860000000000003</v>
      </c>
      <c r="F229" s="5" t="s">
        <v>27</v>
      </c>
      <c r="G229">
        <f>AVERAGE(G228,G222,G216,G210,G198)</f>
        <v>13.636000000000001</v>
      </c>
      <c r="H229" s="2"/>
      <c r="K229" s="5" t="s">
        <v>27</v>
      </c>
      <c r="L229">
        <f>AVERAGE(L228,L222,L216,L210,L198)</f>
        <v>10.520000000000001</v>
      </c>
      <c r="M22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CD4B-6CA9-499B-A010-5A95DBDFC927}">
  <dimension ref="A1:O43"/>
  <sheetViews>
    <sheetView workbookViewId="0">
      <selection activeCell="K12" sqref="K12"/>
    </sheetView>
  </sheetViews>
  <sheetFormatPr defaultRowHeight="14.5" x14ac:dyDescent="0.35"/>
  <sheetData>
    <row r="1" spans="1:15" x14ac:dyDescent="0.35">
      <c r="A1" t="s">
        <v>1</v>
      </c>
      <c r="D1" t="s">
        <v>2</v>
      </c>
      <c r="E1" t="s">
        <v>3</v>
      </c>
    </row>
    <row r="3" spans="1:15" x14ac:dyDescent="0.35">
      <c r="A3" t="s">
        <v>122</v>
      </c>
      <c r="B3">
        <v>24</v>
      </c>
      <c r="C3" t="s">
        <v>119</v>
      </c>
      <c r="E3" t="s">
        <v>152</v>
      </c>
      <c r="F3">
        <v>13</v>
      </c>
      <c r="G3" t="s">
        <v>182</v>
      </c>
      <c r="I3" t="s">
        <v>183</v>
      </c>
      <c r="J3">
        <v>4</v>
      </c>
      <c r="K3" t="s">
        <v>193</v>
      </c>
      <c r="M3" t="s">
        <v>214</v>
      </c>
      <c r="N3" t="s">
        <v>119</v>
      </c>
      <c r="O3" t="s">
        <v>182</v>
      </c>
    </row>
    <row r="4" spans="1:15" x14ac:dyDescent="0.35">
      <c r="A4" t="s">
        <v>123</v>
      </c>
      <c r="B4">
        <v>19</v>
      </c>
      <c r="C4">
        <f>AVERAGE(B8,B15,B22,B29,B36,B43)</f>
        <v>22.033333333333331</v>
      </c>
      <c r="E4" t="s">
        <v>153</v>
      </c>
      <c r="F4">
        <v>11</v>
      </c>
      <c r="G4">
        <f>AVERAGE(F8,F15,F22,F29,F36,F43)</f>
        <v>12.5</v>
      </c>
      <c r="I4" t="s">
        <v>184</v>
      </c>
      <c r="J4">
        <v>2</v>
      </c>
      <c r="K4">
        <f>AVERAGE(J8,J15,J22,J29,J36,J43)</f>
        <v>2.7333333333333329</v>
      </c>
      <c r="M4">
        <v>2.7333333333333329</v>
      </c>
      <c r="N4">
        <v>22.033333333333331</v>
      </c>
      <c r="O4">
        <v>12.5</v>
      </c>
    </row>
    <row r="5" spans="1:15" x14ac:dyDescent="0.35">
      <c r="A5" t="s">
        <v>124</v>
      </c>
      <c r="B5">
        <v>27</v>
      </c>
      <c r="E5" t="s">
        <v>154</v>
      </c>
      <c r="F5">
        <v>12</v>
      </c>
      <c r="I5" t="s">
        <v>185</v>
      </c>
      <c r="J5">
        <v>0</v>
      </c>
    </row>
    <row r="6" spans="1:15" x14ac:dyDescent="0.35">
      <c r="A6" t="s">
        <v>125</v>
      </c>
      <c r="B6">
        <v>18</v>
      </c>
      <c r="E6" t="s">
        <v>155</v>
      </c>
      <c r="F6">
        <v>18</v>
      </c>
      <c r="I6" t="s">
        <v>186</v>
      </c>
      <c r="J6">
        <v>0</v>
      </c>
    </row>
    <row r="7" spans="1:15" x14ac:dyDescent="0.35">
      <c r="A7" t="s">
        <v>126</v>
      </c>
      <c r="B7">
        <v>19</v>
      </c>
      <c r="E7" t="s">
        <v>156</v>
      </c>
      <c r="F7">
        <v>11</v>
      </c>
      <c r="I7" t="s">
        <v>187</v>
      </c>
      <c r="J7">
        <v>1</v>
      </c>
    </row>
    <row r="8" spans="1:15" x14ac:dyDescent="0.35">
      <c r="A8" t="s">
        <v>131</v>
      </c>
      <c r="B8">
        <f>AVERAGE(B3:B7)</f>
        <v>21.4</v>
      </c>
      <c r="E8" t="s">
        <v>131</v>
      </c>
      <c r="F8">
        <f>AVERAGE(F3:F7)</f>
        <v>13</v>
      </c>
      <c r="I8" t="s">
        <v>131</v>
      </c>
      <c r="J8">
        <f>AVERAGE(J3:J7)</f>
        <v>1.4</v>
      </c>
    </row>
    <row r="10" spans="1:15" x14ac:dyDescent="0.35">
      <c r="A10" t="s">
        <v>121</v>
      </c>
      <c r="B10">
        <v>21</v>
      </c>
      <c r="E10" t="s">
        <v>157</v>
      </c>
      <c r="F10">
        <v>9</v>
      </c>
      <c r="I10" t="s">
        <v>188</v>
      </c>
      <c r="J10">
        <v>3</v>
      </c>
    </row>
    <row r="11" spans="1:15" x14ac:dyDescent="0.35">
      <c r="A11" t="s">
        <v>127</v>
      </c>
      <c r="B11">
        <v>22</v>
      </c>
      <c r="E11" t="s">
        <v>158</v>
      </c>
      <c r="F11">
        <v>12</v>
      </c>
      <c r="I11" t="s">
        <v>189</v>
      </c>
      <c r="J11">
        <v>4</v>
      </c>
    </row>
    <row r="12" spans="1:15" x14ac:dyDescent="0.35">
      <c r="A12" t="s">
        <v>128</v>
      </c>
      <c r="B12">
        <v>17</v>
      </c>
      <c r="E12" t="s">
        <v>159</v>
      </c>
      <c r="F12">
        <v>7</v>
      </c>
      <c r="I12" t="s">
        <v>190</v>
      </c>
      <c r="J12">
        <v>2</v>
      </c>
    </row>
    <row r="13" spans="1:15" x14ac:dyDescent="0.35">
      <c r="A13" t="s">
        <v>129</v>
      </c>
      <c r="B13">
        <v>19</v>
      </c>
      <c r="E13" t="s">
        <v>160</v>
      </c>
      <c r="F13">
        <v>11</v>
      </c>
      <c r="I13" t="s">
        <v>191</v>
      </c>
      <c r="J13">
        <v>0</v>
      </c>
    </row>
    <row r="14" spans="1:15" x14ac:dyDescent="0.35">
      <c r="A14" t="s">
        <v>130</v>
      </c>
      <c r="B14">
        <v>24</v>
      </c>
      <c r="E14" t="s">
        <v>161</v>
      </c>
      <c r="F14">
        <v>7</v>
      </c>
      <c r="I14" t="s">
        <v>192</v>
      </c>
      <c r="J14">
        <v>1</v>
      </c>
    </row>
    <row r="15" spans="1:15" x14ac:dyDescent="0.35">
      <c r="A15" t="s">
        <v>131</v>
      </c>
      <c r="B15">
        <f>AVERAGE(B10:B14)</f>
        <v>20.6</v>
      </c>
      <c r="E15" t="s">
        <v>131</v>
      </c>
      <c r="F15">
        <f>AVERAGE(F10:F14)</f>
        <v>9.1999999999999993</v>
      </c>
      <c r="I15" t="s">
        <v>131</v>
      </c>
      <c r="J15">
        <f>AVERAGE(J10:J14)</f>
        <v>2</v>
      </c>
    </row>
    <row r="17" spans="1:10" x14ac:dyDescent="0.35">
      <c r="A17" t="s">
        <v>132</v>
      </c>
      <c r="B17">
        <v>24</v>
      </c>
      <c r="E17" t="s">
        <v>162</v>
      </c>
      <c r="F17">
        <v>9</v>
      </c>
      <c r="I17" t="s">
        <v>194</v>
      </c>
      <c r="J17">
        <v>5</v>
      </c>
    </row>
    <row r="18" spans="1:10" x14ac:dyDescent="0.35">
      <c r="A18" t="s">
        <v>133</v>
      </c>
      <c r="B18">
        <v>27</v>
      </c>
      <c r="E18" t="s">
        <v>163</v>
      </c>
      <c r="F18">
        <v>6</v>
      </c>
      <c r="I18" t="s">
        <v>195</v>
      </c>
      <c r="J18">
        <v>3</v>
      </c>
    </row>
    <row r="19" spans="1:10" x14ac:dyDescent="0.35">
      <c r="A19" t="s">
        <v>134</v>
      </c>
      <c r="B19">
        <v>23</v>
      </c>
      <c r="E19" t="s">
        <v>164</v>
      </c>
      <c r="F19">
        <v>12</v>
      </c>
      <c r="I19" t="s">
        <v>196</v>
      </c>
      <c r="J19">
        <v>6</v>
      </c>
    </row>
    <row r="20" spans="1:10" x14ac:dyDescent="0.35">
      <c r="A20" t="s">
        <v>135</v>
      </c>
      <c r="B20">
        <v>21</v>
      </c>
      <c r="E20" t="s">
        <v>165</v>
      </c>
      <c r="F20">
        <v>10</v>
      </c>
      <c r="I20" t="s">
        <v>197</v>
      </c>
      <c r="J20">
        <v>1</v>
      </c>
    </row>
    <row r="21" spans="1:10" x14ac:dyDescent="0.35">
      <c r="A21" t="s">
        <v>136</v>
      </c>
      <c r="B21">
        <v>18</v>
      </c>
      <c r="E21" t="s">
        <v>166</v>
      </c>
      <c r="F21">
        <v>7</v>
      </c>
      <c r="I21" t="s">
        <v>198</v>
      </c>
      <c r="J21">
        <v>2</v>
      </c>
    </row>
    <row r="22" spans="1:10" x14ac:dyDescent="0.35">
      <c r="A22" t="s">
        <v>131</v>
      </c>
      <c r="B22">
        <f>AVERAGE(B17:B21)</f>
        <v>22.6</v>
      </c>
      <c r="E22" t="s">
        <v>131</v>
      </c>
      <c r="F22">
        <f>AVERAGE(F17:F21)</f>
        <v>8.8000000000000007</v>
      </c>
      <c r="I22" t="s">
        <v>131</v>
      </c>
      <c r="J22">
        <f>AVERAGE(J17:J21)</f>
        <v>3.4</v>
      </c>
    </row>
    <row r="24" spans="1:10" x14ac:dyDescent="0.35">
      <c r="A24" t="s">
        <v>137</v>
      </c>
      <c r="B24">
        <v>17</v>
      </c>
      <c r="E24" t="s">
        <v>167</v>
      </c>
      <c r="F24">
        <v>12</v>
      </c>
      <c r="I24" t="s">
        <v>199</v>
      </c>
      <c r="J24">
        <v>2</v>
      </c>
    </row>
    <row r="25" spans="1:10" x14ac:dyDescent="0.35">
      <c r="A25" t="s">
        <v>138</v>
      </c>
      <c r="B25">
        <v>19</v>
      </c>
      <c r="E25" t="s">
        <v>168</v>
      </c>
      <c r="F25">
        <v>15</v>
      </c>
      <c r="I25" t="s">
        <v>200</v>
      </c>
      <c r="J25">
        <v>4</v>
      </c>
    </row>
    <row r="26" spans="1:10" x14ac:dyDescent="0.35">
      <c r="A26" t="s">
        <v>139</v>
      </c>
      <c r="B26">
        <v>22</v>
      </c>
      <c r="E26" t="s">
        <v>169</v>
      </c>
      <c r="F26">
        <v>11</v>
      </c>
      <c r="I26" t="s">
        <v>201</v>
      </c>
      <c r="J26">
        <v>3</v>
      </c>
    </row>
    <row r="27" spans="1:10" x14ac:dyDescent="0.35">
      <c r="A27" t="s">
        <v>140</v>
      </c>
      <c r="B27">
        <v>25</v>
      </c>
      <c r="E27" t="s">
        <v>170</v>
      </c>
      <c r="F27">
        <v>14</v>
      </c>
      <c r="I27" t="s">
        <v>202</v>
      </c>
      <c r="J27">
        <v>1</v>
      </c>
    </row>
    <row r="28" spans="1:10" x14ac:dyDescent="0.35">
      <c r="A28" t="s">
        <v>141</v>
      </c>
      <c r="B28">
        <v>21</v>
      </c>
      <c r="E28" t="s">
        <v>171</v>
      </c>
      <c r="F28">
        <v>13</v>
      </c>
      <c r="I28" t="s">
        <v>203</v>
      </c>
      <c r="J28">
        <v>8</v>
      </c>
    </row>
    <row r="29" spans="1:10" x14ac:dyDescent="0.35">
      <c r="A29" t="s">
        <v>131</v>
      </c>
      <c r="B29">
        <f>AVERAGE(B24:B28)</f>
        <v>20.8</v>
      </c>
      <c r="E29" t="s">
        <v>131</v>
      </c>
      <c r="F29">
        <f>AVERAGE(F24:F28)</f>
        <v>13</v>
      </c>
      <c r="I29" t="s">
        <v>131</v>
      </c>
      <c r="J29">
        <f>AVERAGE(J24:J28)</f>
        <v>3.6</v>
      </c>
    </row>
    <row r="31" spans="1:10" x14ac:dyDescent="0.35">
      <c r="A31" t="s">
        <v>142</v>
      </c>
      <c r="B31">
        <v>31</v>
      </c>
      <c r="E31" t="s">
        <v>172</v>
      </c>
      <c r="F31">
        <v>15</v>
      </c>
      <c r="I31" t="s">
        <v>204</v>
      </c>
      <c r="J31">
        <v>4</v>
      </c>
    </row>
    <row r="32" spans="1:10" x14ac:dyDescent="0.35">
      <c r="A32" t="s">
        <v>143</v>
      </c>
      <c r="B32">
        <v>26</v>
      </c>
      <c r="E32" t="s">
        <v>173</v>
      </c>
      <c r="F32">
        <v>19</v>
      </c>
      <c r="I32" t="s">
        <v>205</v>
      </c>
      <c r="J32">
        <v>2</v>
      </c>
    </row>
    <row r="33" spans="1:10" x14ac:dyDescent="0.35">
      <c r="A33" t="s">
        <v>144</v>
      </c>
      <c r="B33">
        <v>23</v>
      </c>
      <c r="E33" t="s">
        <v>174</v>
      </c>
      <c r="F33">
        <v>17</v>
      </c>
      <c r="I33" t="s">
        <v>206</v>
      </c>
      <c r="J33">
        <v>5</v>
      </c>
    </row>
    <row r="34" spans="1:10" x14ac:dyDescent="0.35">
      <c r="A34" t="s">
        <v>145</v>
      </c>
      <c r="B34">
        <v>28</v>
      </c>
      <c r="E34" t="s">
        <v>175</v>
      </c>
      <c r="F34">
        <v>16</v>
      </c>
      <c r="I34" t="s">
        <v>207</v>
      </c>
      <c r="J34">
        <v>1</v>
      </c>
    </row>
    <row r="35" spans="1:10" x14ac:dyDescent="0.35">
      <c r="A35" t="s">
        <v>146</v>
      </c>
      <c r="B35">
        <v>19</v>
      </c>
      <c r="E35" t="s">
        <v>176</v>
      </c>
      <c r="F35">
        <v>14</v>
      </c>
      <c r="I35" t="s">
        <v>208</v>
      </c>
      <c r="J35">
        <v>6</v>
      </c>
    </row>
    <row r="36" spans="1:10" x14ac:dyDescent="0.35">
      <c r="A36" t="s">
        <v>131</v>
      </c>
      <c r="B36">
        <f>AVERAGE(B31:B35)</f>
        <v>25.4</v>
      </c>
      <c r="E36" t="s">
        <v>131</v>
      </c>
      <c r="F36">
        <f>AVERAGE(F31:F35)</f>
        <v>16.2</v>
      </c>
      <c r="I36" t="s">
        <v>131</v>
      </c>
      <c r="J36">
        <f>AVERAGE(J31:J35)</f>
        <v>3.6</v>
      </c>
    </row>
    <row r="38" spans="1:10" x14ac:dyDescent="0.35">
      <c r="A38" t="s">
        <v>147</v>
      </c>
      <c r="B38">
        <v>23</v>
      </c>
      <c r="E38" t="s">
        <v>177</v>
      </c>
      <c r="F38">
        <v>15</v>
      </c>
      <c r="I38" t="s">
        <v>209</v>
      </c>
      <c r="J38">
        <v>5</v>
      </c>
    </row>
    <row r="39" spans="1:10" x14ac:dyDescent="0.35">
      <c r="A39" t="s">
        <v>148</v>
      </c>
      <c r="B39">
        <v>26</v>
      </c>
      <c r="E39" t="s">
        <v>178</v>
      </c>
      <c r="F39">
        <v>19</v>
      </c>
      <c r="I39" t="s">
        <v>210</v>
      </c>
      <c r="J39">
        <v>3</v>
      </c>
    </row>
    <row r="40" spans="1:10" x14ac:dyDescent="0.35">
      <c r="A40" t="s">
        <v>149</v>
      </c>
      <c r="B40">
        <v>21</v>
      </c>
      <c r="E40" t="s">
        <v>179</v>
      </c>
      <c r="F40">
        <v>17</v>
      </c>
      <c r="I40" t="s">
        <v>211</v>
      </c>
      <c r="J40">
        <v>4</v>
      </c>
    </row>
    <row r="41" spans="1:10" x14ac:dyDescent="0.35">
      <c r="A41" t="s">
        <v>150</v>
      </c>
      <c r="B41">
        <v>20</v>
      </c>
      <c r="E41" t="s">
        <v>180</v>
      </c>
      <c r="F41">
        <v>12</v>
      </c>
      <c r="I41" t="s">
        <v>212</v>
      </c>
      <c r="J41">
        <v>0</v>
      </c>
    </row>
    <row r="42" spans="1:10" x14ac:dyDescent="0.35">
      <c r="A42" t="s">
        <v>151</v>
      </c>
      <c r="B42">
        <v>17</v>
      </c>
      <c r="E42" t="s">
        <v>181</v>
      </c>
      <c r="F42">
        <v>11</v>
      </c>
      <c r="I42" t="s">
        <v>213</v>
      </c>
      <c r="J42">
        <v>0</v>
      </c>
    </row>
    <row r="43" spans="1:10" x14ac:dyDescent="0.35">
      <c r="A43" t="s">
        <v>131</v>
      </c>
      <c r="B43">
        <f>AVERAGE(B38:B42)</f>
        <v>21.4</v>
      </c>
      <c r="E43" t="s">
        <v>131</v>
      </c>
      <c r="F43">
        <f>AVERAGE(F38:F42)</f>
        <v>14.8</v>
      </c>
      <c r="I43" t="s">
        <v>131</v>
      </c>
      <c r="J43">
        <f>AVERAGE(J38:J42)</f>
        <v>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Sinüzoid Genişliği</vt:lpstr>
      <vt:lpstr>Vakuolize hepatosit sayısı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2022-09-06T11:12:23Z</dcterms:modified>
</cp:coreProperties>
</file>