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4.12.2021\"/>
    </mc:Choice>
  </mc:AlternateContent>
  <xr:revisionPtr revIDLastSave="0" documentId="13_ncr:1_{543BB9B9-75C4-4A2A-B84A-3B07F1111A82}" xr6:coauthVersionLast="47" xr6:coauthVersionMax="47" xr10:uidLastSave="{00000000-0000-0000-0000-000000000000}"/>
  <bookViews>
    <workbookView xWindow="-110" yWindow="-110" windowWidth="21820" windowHeight="14020" firstSheet="1" activeTab="6" xr2:uid="{00000000-000D-0000-FFFF-FFFF00000000}"/>
  </bookViews>
  <sheets>
    <sheet name="fT3-A grubu" sheetId="1" r:id="rId1"/>
    <sheet name="fT3-B grubu" sheetId="2" r:id="rId2"/>
    <sheet name="fT4-A grubu" sheetId="3" r:id="rId3"/>
    <sheet name="fT4-B grubu" sheetId="4" r:id="rId4"/>
    <sheet name="Biyokimya-A grubu" sheetId="5" r:id="rId5"/>
    <sheet name="Biyokimya-B grubu" sheetId="6" r:id="rId6"/>
    <sheet name="Materyal-meto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C35" i="4" l="1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D22" i="4"/>
  <c r="D21" i="4"/>
  <c r="D20" i="4"/>
  <c r="D19" i="4"/>
  <c r="D18" i="4"/>
  <c r="D17" i="4"/>
  <c r="D16" i="4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D16" i="3"/>
  <c r="D17" i="3"/>
  <c r="D18" i="3"/>
  <c r="D19" i="3"/>
  <c r="D20" i="3"/>
  <c r="D21" i="3"/>
  <c r="D15" i="3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21" i="2"/>
  <c r="D20" i="2"/>
  <c r="D19" i="2"/>
  <c r="D18" i="2"/>
  <c r="D17" i="2"/>
  <c r="D16" i="2"/>
  <c r="D15" i="2"/>
  <c r="D15" i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<sst xmlns="http://schemas.openxmlformats.org/spreadsheetml/2006/main" count="158" uniqueCount="97">
  <si>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</si>
  <si>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</si>
  <si>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</si>
  <si>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</si>
  <si>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</si>
  <si>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</si>
  <si>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</si>
  <si>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</si>
  <si>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</si>
  <si>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expected</t>
  </si>
  <si>
    <t>result</t>
  </si>
  <si>
    <t>Numune</t>
  </si>
  <si>
    <t>absorbans</t>
  </si>
  <si>
    <t>Sonuç(pg/ml)</t>
  </si>
  <si>
    <t>concentratıon (pg/ml)</t>
  </si>
  <si>
    <t>Numune Adı</t>
  </si>
  <si>
    <t>TAS(mmol/L)</t>
  </si>
  <si>
    <t>TOS (µmol/L)</t>
  </si>
  <si>
    <t>OSI</t>
  </si>
  <si>
    <t>GPX (U/L)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</si>
  <si>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</si>
  <si>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</si>
  <si>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</si>
  <si>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</si>
  <si>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</si>
  <si>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</si>
  <si>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</si>
  <si>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</si>
  <si>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</si>
  <si>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</si>
  <si>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</si>
  <si>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</si>
  <si>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</si>
  <si>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</si>
  <si>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ELİSA</t>
  </si>
  <si>
    <t>Mıcroplate reader: BIO-TEK EL X 800-Aotu strıp washer:BIO TEK EL X 50</t>
  </si>
  <si>
    <t>Elabscience</t>
  </si>
  <si>
    <t>GPx: Glutathione Peroxidase</t>
  </si>
  <si>
    <t>Free Triiodothyronine</t>
  </si>
  <si>
    <t>Free Thyroxine</t>
  </si>
  <si>
    <t>E-EL-0079</t>
  </si>
  <si>
    <t>E-EL-0122</t>
  </si>
  <si>
    <t>This ELISA kit uses the Competitive-ELISA principle. The micro ELISA plate provided in this kit has been pre-coated with fT3.</t>
  </si>
  <si>
    <t xml:space="preserve"> During the reaction, fT3 in samples or Standard competes with a fixed amount of fT3 on the solid phase supporter for sites on the Biotinylated Detection Ab specific to fT3.</t>
  </si>
  <si>
    <t xml:space="preserve"> Excess conjugate and unbound sample or standard are washed from the plate, and Avidin conjugated to Horseradish Peroxidase (HRP) are added to each microplate well and incubated.</t>
  </si>
  <si>
    <t xml:space="preserve"> 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</si>
  <si>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fT3 in the samples is then determined by comparing the OD of the samples to the standard curve.</t>
  </si>
  <si>
    <t>fT3 Test Principle</t>
  </si>
  <si>
    <t>During the reaction, fT4 in samples or Standard competes with a fixed amount of fT4 on the solid phase supporter for sites on the Biotinylated Detection Ab specific to fT4.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</si>
  <si>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</si>
  <si>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</si>
  <si>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fT4 in the samples is then determined by comparing the OD of the samples to the standard curve.</t>
  </si>
  <si>
    <t>This ELISA kit uses the Competitive-ELISA principle. The micro ELISA plate provided in this kit has been pre-coated with fT4.</t>
  </si>
  <si>
    <t>fT4 Test Principle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</si>
  <si>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</si>
  <si>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</si>
  <si>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</si>
  <si>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</si>
  <si>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</si>
  <si>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</si>
  <si>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</si>
  <si>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</si>
  <si>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</si>
  <si>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</si>
  <si>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</si>
  <si>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</si>
  <si>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</si>
  <si>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</si>
  <si>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</si>
  <si>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</si>
  <si>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</si>
  <si>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</si>
  <si>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</si>
  <si>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</si>
  <si>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</si>
  <si>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</si>
  <si>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</si>
  <si>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</si>
  <si>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</si>
  <si>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</si>
  <si>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</si>
  <si>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</si>
  <si>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</si>
  <si>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</si>
  <si>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</si>
  <si>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</si>
  <si>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</si>
  <si>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</si>
  <si>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</si>
  <si>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</si>
  <si>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</si>
  <si>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</si>
  <si>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</si>
  <si>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</si>
  <si>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</si>
  <si>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(Relassay, Turkey)</t>
  </si>
  <si>
    <t>RLD3465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</si>
</sst>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82998687664042"/>
                  <c:y val="-0.36364428404782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'fT3-A grubu'!$B$15:$B$21</c:f>
              <c:numCache>
                <c:formatCode>General</c:formatCode>
                <c:ptCount val="7"/>
                <c:pt idx="0">
                  <c:v>5.8999999999999997E-2</c:v>
                </c:pt>
                <c:pt idx="1">
                  <c:v>0.503</c:v>
                </c:pt>
                <c:pt idx="2">
                  <c:v>0.88</c:v>
                </c:pt>
                <c:pt idx="3">
                  <c:v>1.113</c:v>
                </c:pt>
                <c:pt idx="4">
                  <c:v>1.304</c:v>
                </c:pt>
                <c:pt idx="5">
                  <c:v>1.462</c:v>
                </c:pt>
                <c:pt idx="6">
                  <c:v>1.9928999999999999</c:v>
                </c:pt>
              </c:numCache>
            </c:numRef>
          </c:xVal>
          <c:yVal>
            <c:numRef>
              <c:f>'fT3-A grubu'!$C$15:$C$21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8-4FC8-A683-5E0FB4B8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10464"/>
        <c:axId val="326610792"/>
      </c:scatterChart>
      <c:valAx>
        <c:axId val="3266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10792"/>
        <c:crosses val="autoZero"/>
        <c:crossBetween val="midCat"/>
      </c:valAx>
      <c:valAx>
        <c:axId val="326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82998687664042"/>
                  <c:y val="-0.36364428404782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'fT3-A grubu'!$B$15:$B$21</c:f>
              <c:numCache>
                <c:formatCode>General</c:formatCode>
                <c:ptCount val="7"/>
                <c:pt idx="0">
                  <c:v>5.8999999999999997E-2</c:v>
                </c:pt>
                <c:pt idx="1">
                  <c:v>0.503</c:v>
                </c:pt>
                <c:pt idx="2">
                  <c:v>0.88</c:v>
                </c:pt>
                <c:pt idx="3">
                  <c:v>1.113</c:v>
                </c:pt>
                <c:pt idx="4">
                  <c:v>1.304</c:v>
                </c:pt>
                <c:pt idx="5">
                  <c:v>1.462</c:v>
                </c:pt>
                <c:pt idx="6">
                  <c:v>1.9928999999999999</c:v>
                </c:pt>
              </c:numCache>
            </c:numRef>
          </c:xVal>
          <c:yVal>
            <c:numRef>
              <c:f>'fT3-A grubu'!$C$15:$C$21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A-436B-BF4E-8C8246F6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10464"/>
        <c:axId val="326610792"/>
      </c:scatterChart>
      <c:valAx>
        <c:axId val="3266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10792"/>
        <c:crosses val="autoZero"/>
        <c:crossBetween val="midCat"/>
      </c:valAx>
      <c:valAx>
        <c:axId val="326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1583989501312335E-2"/>
                  <c:y val="-0.3801166520851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'fT4-A grubu'!$B$15:$B$21</c:f>
              <c:numCache>
                <c:formatCode>General</c:formatCode>
                <c:ptCount val="7"/>
                <c:pt idx="0">
                  <c:v>6.0999999999999999E-2</c:v>
                </c:pt>
                <c:pt idx="1">
                  <c:v>0.51500000000000001</c:v>
                </c:pt>
                <c:pt idx="2">
                  <c:v>0.89</c:v>
                </c:pt>
                <c:pt idx="3">
                  <c:v>1.1100000000000001</c:v>
                </c:pt>
                <c:pt idx="4">
                  <c:v>1.3520000000000001</c:v>
                </c:pt>
                <c:pt idx="5">
                  <c:v>1.478</c:v>
                </c:pt>
                <c:pt idx="6">
                  <c:v>1.9239999999999999</c:v>
                </c:pt>
              </c:numCache>
            </c:numRef>
          </c:xVal>
          <c:yVal>
            <c:numRef>
              <c:f>'fT4-A grubu'!$C$15:$C$21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B-4051-A76F-3AA47A8C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91024"/>
        <c:axId val="472592008"/>
      </c:scatterChart>
      <c:valAx>
        <c:axId val="472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92008"/>
        <c:crosses val="autoZero"/>
        <c:crossBetween val="midCat"/>
      </c:valAx>
      <c:valAx>
        <c:axId val="4725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1583989501312335E-2"/>
                  <c:y val="-0.3801166520851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'fT4-A grubu'!$B$15:$B$21</c:f>
              <c:numCache>
                <c:formatCode>General</c:formatCode>
                <c:ptCount val="7"/>
                <c:pt idx="0">
                  <c:v>6.0999999999999999E-2</c:v>
                </c:pt>
                <c:pt idx="1">
                  <c:v>0.51500000000000001</c:v>
                </c:pt>
                <c:pt idx="2">
                  <c:v>0.89</c:v>
                </c:pt>
                <c:pt idx="3">
                  <c:v>1.1100000000000001</c:v>
                </c:pt>
                <c:pt idx="4">
                  <c:v>1.3520000000000001</c:v>
                </c:pt>
                <c:pt idx="5">
                  <c:v>1.478</c:v>
                </c:pt>
                <c:pt idx="6">
                  <c:v>1.9239999999999999</c:v>
                </c:pt>
              </c:numCache>
            </c:numRef>
          </c:xVal>
          <c:yVal>
            <c:numRef>
              <c:f>'fT4-A grubu'!$C$15:$C$21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43FE-857C-7D952072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91024"/>
        <c:axId val="472592008"/>
      </c:scatterChart>
      <c:valAx>
        <c:axId val="472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92008"/>
        <c:crosses val="autoZero"/>
        <c:crossBetween val="midCat"/>
      </c:valAx>
      <c:valAx>
        <c:axId val="4725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22860</xdr:rowOff>
    </xdr:from>
    <xdr:to>
      <xdr:col>13</xdr:col>
      <xdr:colOff>76200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0</xdr:rowOff>
    </xdr:from>
    <xdr:to>
      <xdr:col>13</xdr:col>
      <xdr:colOff>152400</xdr:colOff>
      <xdr:row>27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15240</xdr:rowOff>
    </xdr:from>
    <xdr:to>
      <xdr:col>14</xdr:col>
      <xdr:colOff>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13</xdr:row>
      <xdr:rowOff>15240</xdr:rowOff>
    </xdr:from>
    <xdr:to>
      <xdr:col>14</xdr:col>
      <xdr:colOff>30480</xdr:colOff>
      <xdr:row>28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2432953</xdr:colOff>
      <xdr:row>49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9069973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99060</xdr:rowOff>
    </xdr:from>
    <xdr:to>
      <xdr:col>5</xdr:col>
      <xdr:colOff>3421380</xdr:colOff>
      <xdr:row>87</xdr:row>
      <xdr:rowOff>44643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59240"/>
          <a:ext cx="10058400" cy="6895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1"/>
  <sheetViews>
    <sheetView workbookViewId="0">
      <selection activeCell="F87" sqref="F87"/>
    </sheetView>
  </sheetViews>
  <sheetFormatPr defaultRowHeight="14.5" x14ac:dyDescent="0.35"/>
  <cols>
    <col min="1" max="1" width="13.36328125" customWidth="1"/>
    <col min="2" max="2" width="12.6328125" customWidth="1"/>
    <col min="3" max="3" width="15.453125" customWidth="1"/>
  </cols>
  <sheetData>
    <row r="2" spans="1:9" x14ac:dyDescent="0.35">
      <c r="A2" s="3">
        <v>5.8999999999999997E-2</v>
      </c>
      <c r="B2" s="2">
        <v>1.3980000000000001</v>
      </c>
      <c r="C2" s="2">
        <v>1.17</v>
      </c>
      <c r="D2" s="2">
        <v>1.175</v>
      </c>
      <c r="E2" s="2">
        <v>0.50800000000000001</v>
      </c>
      <c r="F2" s="2">
        <v>1.0549999999999999</v>
      </c>
      <c r="G2" s="2">
        <v>1.19</v>
      </c>
      <c r="H2" s="2">
        <v>1.2130000000000001</v>
      </c>
      <c r="I2" s="2">
        <v>1.04</v>
      </c>
    </row>
    <row r="3" spans="1:9" x14ac:dyDescent="0.35">
      <c r="A3" s="3">
        <v>0.503</v>
      </c>
      <c r="B3" s="2">
        <v>1.3140000000000001</v>
      </c>
      <c r="C3" s="2">
        <v>1.32</v>
      </c>
      <c r="D3" s="2">
        <v>1.173</v>
      </c>
      <c r="E3" s="2">
        <v>1.0249999999999999</v>
      </c>
      <c r="F3" s="2">
        <v>0.67500000000000004</v>
      </c>
      <c r="G3" s="2">
        <v>0.95900000000000007</v>
      </c>
      <c r="H3" s="2">
        <v>1.1950000000000001</v>
      </c>
      <c r="I3" s="2">
        <v>1.0669999999999999</v>
      </c>
    </row>
    <row r="4" spans="1:9" x14ac:dyDescent="0.35">
      <c r="A4" s="3">
        <v>0.88</v>
      </c>
      <c r="B4" s="2">
        <v>1.3140000000000001</v>
      </c>
      <c r="C4" s="2">
        <v>1.264</v>
      </c>
      <c r="D4" s="2">
        <v>1.1850000000000001</v>
      </c>
      <c r="E4" s="2">
        <v>1.0249999999999999</v>
      </c>
      <c r="F4" s="2">
        <v>0.96499999999999997</v>
      </c>
      <c r="G4" s="2">
        <v>1.0249999999999999</v>
      </c>
      <c r="H4" s="2">
        <v>1.246</v>
      </c>
      <c r="I4" s="2">
        <v>0.627</v>
      </c>
    </row>
    <row r="5" spans="1:9" x14ac:dyDescent="0.35">
      <c r="A5" s="3">
        <v>1.113</v>
      </c>
      <c r="B5" s="2">
        <v>1.407</v>
      </c>
      <c r="C5" s="2">
        <v>1.1739999999999999</v>
      </c>
      <c r="D5" s="2">
        <v>1.367</v>
      </c>
      <c r="E5" s="2">
        <v>0.85099999999999998</v>
      </c>
      <c r="F5" s="2">
        <v>1.0289999999999999</v>
      </c>
      <c r="G5" s="2">
        <v>0.80100000000000005</v>
      </c>
      <c r="H5" s="2">
        <v>0.63600000000000001</v>
      </c>
      <c r="I5" s="2">
        <v>1.0880000000000001</v>
      </c>
    </row>
    <row r="6" spans="1:9" x14ac:dyDescent="0.35">
      <c r="A6" s="3">
        <v>1.304</v>
      </c>
      <c r="B6" s="2">
        <v>0.39500000000000002</v>
      </c>
      <c r="C6" s="2">
        <v>1.23</v>
      </c>
      <c r="D6" s="2">
        <v>1.0860000000000001</v>
      </c>
      <c r="E6" s="2">
        <v>0.98099999999999998</v>
      </c>
      <c r="F6" s="2">
        <v>0.81800000000000006</v>
      </c>
      <c r="G6" s="2">
        <v>1.0640000000000001</v>
      </c>
      <c r="H6" s="2">
        <v>1.21</v>
      </c>
    </row>
    <row r="7" spans="1:9" x14ac:dyDescent="0.35">
      <c r="A7" s="3">
        <v>1.462</v>
      </c>
      <c r="B7" s="2">
        <v>1.175</v>
      </c>
      <c r="C7" s="2">
        <v>1.1890000000000001</v>
      </c>
      <c r="D7" s="2">
        <v>1.139</v>
      </c>
      <c r="E7" s="2">
        <v>1.1890000000000001</v>
      </c>
      <c r="F7" s="2">
        <v>1.0569999999999999</v>
      </c>
      <c r="G7" s="2">
        <v>0.94700000000000006</v>
      </c>
      <c r="H7" s="2">
        <v>0.96299999999999997</v>
      </c>
    </row>
    <row r="8" spans="1:9" x14ac:dyDescent="0.35">
      <c r="A8" s="4">
        <v>1.9928999999999999</v>
      </c>
      <c r="B8" s="2">
        <v>1.466</v>
      </c>
      <c r="C8" s="2">
        <v>1.0980000000000001</v>
      </c>
      <c r="D8" s="2">
        <v>1.3169999999999999</v>
      </c>
      <c r="E8" s="2">
        <v>0.92600000000000005</v>
      </c>
      <c r="F8" s="2">
        <v>1.1859999999999999</v>
      </c>
      <c r="G8" s="2">
        <v>0.78200000000000003</v>
      </c>
      <c r="H8" s="2">
        <v>0.93</v>
      </c>
    </row>
    <row r="9" spans="1:9" x14ac:dyDescent="0.35">
      <c r="B9" s="2">
        <v>1.0010000000000001</v>
      </c>
      <c r="C9" s="2">
        <v>0.65200000000000002</v>
      </c>
      <c r="D9" s="2">
        <v>1.1579999999999999</v>
      </c>
      <c r="E9" s="2">
        <v>1.07</v>
      </c>
      <c r="F9" s="2">
        <v>1.2190000000000001</v>
      </c>
      <c r="G9" s="2">
        <v>0.94400000000000006</v>
      </c>
      <c r="H9" s="2">
        <v>0.95000000000000007</v>
      </c>
    </row>
    <row r="11" spans="1:9" x14ac:dyDescent="0.35">
      <c r="A11" t="s">
        <v>0</v>
      </c>
    </row>
    <row r="14" spans="1:9" x14ac:dyDescent="0.35">
      <c r="A14" s="11"/>
      <c r="B14" s="7" t="s">
        <v>8</v>
      </c>
      <c r="C14" s="7" t="s">
        <v>9</v>
      </c>
      <c r="D14" s="7" t="s">
        <v>10</v>
      </c>
    </row>
    <row r="15" spans="1:9" x14ac:dyDescent="0.35">
      <c r="A15" s="11" t="s">
        <v>1</v>
      </c>
      <c r="B15" s="3">
        <v>5.8999999999999997E-2</v>
      </c>
      <c r="C15" s="1">
        <v>100</v>
      </c>
      <c r="D15" s="8">
        <f>(35.315*B15*B15)-(122.9*B15)+(105.69)</f>
        <v>98.561831514999994</v>
      </c>
    </row>
    <row r="16" spans="1:9" x14ac:dyDescent="0.35">
      <c r="A16" s="11" t="s">
        <v>2</v>
      </c>
      <c r="B16" s="3">
        <v>0.503</v>
      </c>
      <c r="C16" s="1">
        <v>50</v>
      </c>
      <c r="D16" s="8">
        <f t="shared" ref="D16:D21" si="0">(35.315*B16*B16)-(122.9*B16)+(105.69)</f>
        <v>52.806312835</v>
      </c>
    </row>
    <row r="17" spans="1:11" x14ac:dyDescent="0.35">
      <c r="A17" s="11" t="s">
        <v>3</v>
      </c>
      <c r="B17" s="3">
        <v>0.88</v>
      </c>
      <c r="C17" s="1">
        <v>25</v>
      </c>
      <c r="D17" s="8">
        <f t="shared" si="0"/>
        <v>24.885935999999987</v>
      </c>
    </row>
    <row r="18" spans="1:11" x14ac:dyDescent="0.35">
      <c r="A18" s="11" t="s">
        <v>4</v>
      </c>
      <c r="B18" s="3">
        <v>1.113</v>
      </c>
      <c r="C18" s="1">
        <v>12.5</v>
      </c>
      <c r="D18" s="8">
        <f t="shared" si="0"/>
        <v>12.64942723499999</v>
      </c>
    </row>
    <row r="19" spans="1:11" x14ac:dyDescent="0.35">
      <c r="A19" s="11" t="s">
        <v>5</v>
      </c>
      <c r="B19" s="3">
        <v>1.304</v>
      </c>
      <c r="C19" s="1">
        <v>6.25</v>
      </c>
      <c r="D19" s="8">
        <f t="shared" si="0"/>
        <v>5.4785910399999835</v>
      </c>
    </row>
    <row r="20" spans="1:11" x14ac:dyDescent="0.35">
      <c r="A20" s="11" t="s">
        <v>6</v>
      </c>
      <c r="B20" s="3">
        <v>1.462</v>
      </c>
      <c r="C20" s="1">
        <v>3.13</v>
      </c>
      <c r="D20" s="8">
        <f t="shared" si="0"/>
        <v>1.4940348599999851</v>
      </c>
    </row>
    <row r="21" spans="1:11" x14ac:dyDescent="0.35">
      <c r="A21" s="11" t="s">
        <v>7</v>
      </c>
      <c r="B21" s="4">
        <v>1.9928999999999999</v>
      </c>
      <c r="C21" s="1">
        <v>0</v>
      </c>
      <c r="D21" s="8">
        <f t="shared" si="0"/>
        <v>1.0214242291499716</v>
      </c>
    </row>
    <row r="28" spans="1:11" x14ac:dyDescent="0.35">
      <c r="H28" s="5"/>
      <c r="I28" s="5" t="s">
        <v>14</v>
      </c>
      <c r="J28" s="5"/>
      <c r="K28" s="5"/>
    </row>
    <row r="31" spans="1:11" x14ac:dyDescent="0.35">
      <c r="A31" s="10" t="s">
        <v>11</v>
      </c>
      <c r="B31" s="2" t="s">
        <v>12</v>
      </c>
      <c r="C31" s="6" t="s">
        <v>13</v>
      </c>
    </row>
    <row r="32" spans="1:11" x14ac:dyDescent="0.35">
      <c r="A32" s="9">
        <v>1</v>
      </c>
      <c r="B32" s="2">
        <v>1.3980000000000001</v>
      </c>
      <c r="C32" s="8">
        <f t="shared" ref="C32:C63" si="1">(35.315*B32*B32)-(122.9*B32)+(105.69)</f>
        <v>2.8955772599999818</v>
      </c>
    </row>
    <row r="33" spans="1:3" x14ac:dyDescent="0.35">
      <c r="A33" s="9">
        <v>2</v>
      </c>
      <c r="B33" s="2">
        <v>1.3140000000000001</v>
      </c>
      <c r="C33" s="8">
        <f t="shared" si="1"/>
        <v>5.1741377399999919</v>
      </c>
    </row>
    <row r="34" spans="1:3" x14ac:dyDescent="0.35">
      <c r="A34" s="9">
        <v>3</v>
      </c>
      <c r="B34" s="2">
        <v>1.3140000000000001</v>
      </c>
      <c r="C34" s="8">
        <f t="shared" si="1"/>
        <v>5.1741377399999919</v>
      </c>
    </row>
    <row r="35" spans="1:3" x14ac:dyDescent="0.35">
      <c r="A35" s="9">
        <v>4</v>
      </c>
      <c r="B35" s="2">
        <v>1.407</v>
      </c>
      <c r="C35" s="8">
        <f t="shared" si="1"/>
        <v>2.6810044349999913</v>
      </c>
    </row>
    <row r="36" spans="1:3" x14ac:dyDescent="0.35">
      <c r="A36" s="9">
        <v>5</v>
      </c>
      <c r="B36" s="2">
        <v>0.39500000000000002</v>
      </c>
      <c r="C36" s="8">
        <f t="shared" si="1"/>
        <v>62.654522874999991</v>
      </c>
    </row>
    <row r="37" spans="1:3" x14ac:dyDescent="0.35">
      <c r="A37" s="9">
        <v>6</v>
      </c>
      <c r="B37" s="2">
        <v>1.175</v>
      </c>
      <c r="C37" s="8">
        <f t="shared" si="1"/>
        <v>10.039271874999997</v>
      </c>
    </row>
    <row r="38" spans="1:3" x14ac:dyDescent="0.35">
      <c r="A38" s="9">
        <v>7</v>
      </c>
      <c r="B38" s="2">
        <v>1.466</v>
      </c>
      <c r="C38" s="8">
        <f t="shared" si="1"/>
        <v>1.4160441399999826</v>
      </c>
    </row>
    <row r="39" spans="1:3" x14ac:dyDescent="0.35">
      <c r="A39" s="9">
        <v>8</v>
      </c>
      <c r="B39" s="2">
        <v>1.0010000000000001</v>
      </c>
      <c r="C39" s="8">
        <f t="shared" si="1"/>
        <v>18.052765314999988</v>
      </c>
    </row>
    <row r="40" spans="1:3" x14ac:dyDescent="0.35">
      <c r="A40" s="9">
        <v>9</v>
      </c>
      <c r="B40" s="2">
        <v>1.17</v>
      </c>
      <c r="C40" s="8">
        <f t="shared" si="1"/>
        <v>10.23970349999999</v>
      </c>
    </row>
    <row r="41" spans="1:3" x14ac:dyDescent="0.35">
      <c r="A41" s="9">
        <v>10</v>
      </c>
      <c r="B41" s="2">
        <v>1.32</v>
      </c>
      <c r="C41" s="8">
        <f t="shared" si="1"/>
        <v>4.9948559999999986</v>
      </c>
    </row>
    <row r="42" spans="1:3" x14ac:dyDescent="0.35">
      <c r="A42" s="9">
        <v>11</v>
      </c>
      <c r="B42" s="2">
        <v>1.264</v>
      </c>
      <c r="C42" s="8">
        <f t="shared" si="1"/>
        <v>6.7670342399999868</v>
      </c>
    </row>
    <row r="43" spans="1:3" x14ac:dyDescent="0.35">
      <c r="A43" s="9">
        <v>12</v>
      </c>
      <c r="B43" s="2">
        <v>1.1739999999999999</v>
      </c>
      <c r="C43" s="8">
        <f t="shared" si="1"/>
        <v>10.079216939999981</v>
      </c>
    </row>
    <row r="44" spans="1:3" x14ac:dyDescent="0.35">
      <c r="A44" s="9">
        <v>13</v>
      </c>
      <c r="B44" s="2">
        <v>1.23</v>
      </c>
      <c r="C44" s="8">
        <f t="shared" si="1"/>
        <v>7.9510635000000036</v>
      </c>
    </row>
    <row r="45" spans="1:3" x14ac:dyDescent="0.35">
      <c r="A45" s="9">
        <v>14</v>
      </c>
      <c r="B45" s="2">
        <v>1.1890000000000001</v>
      </c>
      <c r="C45" s="8">
        <f t="shared" si="1"/>
        <v>9.4874571149999838</v>
      </c>
    </row>
    <row r="46" spans="1:3" x14ac:dyDescent="0.35">
      <c r="A46" s="9">
        <v>15</v>
      </c>
      <c r="B46" s="2">
        <v>1.0980000000000001</v>
      </c>
      <c r="C46" s="8">
        <f t="shared" si="1"/>
        <v>13.321705259999973</v>
      </c>
    </row>
    <row r="47" spans="1:3" x14ac:dyDescent="0.35">
      <c r="A47" s="9">
        <v>16</v>
      </c>
      <c r="B47" s="2">
        <v>0.65200000000000002</v>
      </c>
      <c r="C47" s="8">
        <f t="shared" si="1"/>
        <v>40.571747759999994</v>
      </c>
    </row>
    <row r="48" spans="1:3" x14ac:dyDescent="0.35">
      <c r="A48" s="9">
        <v>17</v>
      </c>
      <c r="B48" s="2">
        <v>1.175</v>
      </c>
      <c r="C48" s="8">
        <f t="shared" si="1"/>
        <v>10.039271874999997</v>
      </c>
    </row>
    <row r="49" spans="1:3" x14ac:dyDescent="0.35">
      <c r="A49" s="9">
        <v>18</v>
      </c>
      <c r="B49" s="2">
        <v>1.173</v>
      </c>
      <c r="C49" s="8">
        <f t="shared" si="1"/>
        <v>10.119232634999975</v>
      </c>
    </row>
    <row r="50" spans="1:3" x14ac:dyDescent="0.35">
      <c r="A50" s="9">
        <v>19</v>
      </c>
      <c r="B50" s="2">
        <v>1.1850000000000001</v>
      </c>
      <c r="C50" s="8">
        <f t="shared" si="1"/>
        <v>9.6437058749999949</v>
      </c>
    </row>
    <row r="51" spans="1:3" x14ac:dyDescent="0.35">
      <c r="A51" s="9">
        <v>20</v>
      </c>
      <c r="B51" s="2">
        <v>1.367</v>
      </c>
      <c r="C51" s="8">
        <f t="shared" si="1"/>
        <v>3.6784520349999923</v>
      </c>
    </row>
    <row r="52" spans="1:3" x14ac:dyDescent="0.35">
      <c r="A52" s="9">
        <v>21</v>
      </c>
      <c r="B52" s="2">
        <v>1.0860000000000001</v>
      </c>
      <c r="C52" s="8">
        <f t="shared" si="1"/>
        <v>13.870969739999992</v>
      </c>
    </row>
    <row r="53" spans="1:3" x14ac:dyDescent="0.35">
      <c r="A53" s="9">
        <v>22</v>
      </c>
      <c r="B53" s="2">
        <v>1.139</v>
      </c>
      <c r="C53" s="8">
        <f t="shared" si="1"/>
        <v>11.521791114999985</v>
      </c>
    </row>
    <row r="54" spans="1:3" x14ac:dyDescent="0.35">
      <c r="A54" s="9">
        <v>23</v>
      </c>
      <c r="B54" s="2">
        <v>1.3169999999999999</v>
      </c>
      <c r="C54" s="8">
        <f t="shared" si="1"/>
        <v>5.0841790350000053</v>
      </c>
    </row>
    <row r="55" spans="1:3" x14ac:dyDescent="0.35">
      <c r="A55" s="9">
        <v>24</v>
      </c>
      <c r="B55" s="2">
        <v>1.1579999999999999</v>
      </c>
      <c r="C55" s="8">
        <f t="shared" si="1"/>
        <v>10.727943659999994</v>
      </c>
    </row>
    <row r="56" spans="1:3" x14ac:dyDescent="0.35">
      <c r="A56" s="9">
        <v>25</v>
      </c>
      <c r="B56" s="2">
        <v>0.50800000000000001</v>
      </c>
      <c r="C56" s="8">
        <f t="shared" si="1"/>
        <v>52.370330159999995</v>
      </c>
    </row>
    <row r="57" spans="1:3" x14ac:dyDescent="0.35">
      <c r="A57" s="9">
        <v>26</v>
      </c>
      <c r="B57" s="2">
        <v>1.0249999999999999</v>
      </c>
      <c r="C57" s="8">
        <f t="shared" si="1"/>
        <v>16.820321874999991</v>
      </c>
    </row>
    <row r="58" spans="1:3" x14ac:dyDescent="0.35">
      <c r="A58" s="9">
        <v>27</v>
      </c>
      <c r="B58" s="2">
        <v>1.0249999999999999</v>
      </c>
      <c r="C58" s="8">
        <f t="shared" si="1"/>
        <v>16.820321874999991</v>
      </c>
    </row>
    <row r="59" spans="1:3" x14ac:dyDescent="0.35">
      <c r="A59" s="9">
        <v>28</v>
      </c>
      <c r="B59" s="2">
        <v>0.85099999999999998</v>
      </c>
      <c r="C59" s="8">
        <f t="shared" si="1"/>
        <v>26.677258314999989</v>
      </c>
    </row>
    <row r="60" spans="1:3" x14ac:dyDescent="0.35">
      <c r="A60" s="9">
        <v>29</v>
      </c>
      <c r="B60" s="2">
        <v>0.98099999999999998</v>
      </c>
      <c r="C60" s="8">
        <f t="shared" si="1"/>
        <v>19.110878714999984</v>
      </c>
    </row>
    <row r="61" spans="1:3" x14ac:dyDescent="0.35">
      <c r="A61" s="9">
        <v>30</v>
      </c>
      <c r="B61" s="2">
        <v>1.1890000000000001</v>
      </c>
      <c r="C61" s="8">
        <f t="shared" si="1"/>
        <v>9.4874571149999838</v>
      </c>
    </row>
    <row r="62" spans="1:3" x14ac:dyDescent="0.35">
      <c r="A62" s="9">
        <v>31</v>
      </c>
      <c r="B62" s="2">
        <v>0.92600000000000005</v>
      </c>
      <c r="C62" s="8">
        <f t="shared" si="1"/>
        <v>22.166364939999994</v>
      </c>
    </row>
    <row r="63" spans="1:3" x14ac:dyDescent="0.35">
      <c r="A63" s="9">
        <v>32</v>
      </c>
      <c r="B63" s="2">
        <v>1.07</v>
      </c>
      <c r="C63" s="8">
        <f t="shared" si="1"/>
        <v>14.619143499999979</v>
      </c>
    </row>
    <row r="64" spans="1:3" x14ac:dyDescent="0.35">
      <c r="A64" s="9">
        <v>33</v>
      </c>
      <c r="B64" s="2">
        <v>1.0549999999999999</v>
      </c>
      <c r="C64" s="8">
        <f t="shared" ref="C64:C95" si="2">(35.315*B64*B64)-(122.9*B64)+(105.69)</f>
        <v>15.336977874999974</v>
      </c>
    </row>
    <row r="65" spans="1:3" x14ac:dyDescent="0.35">
      <c r="A65" s="9">
        <v>34</v>
      </c>
      <c r="B65" s="2">
        <v>0.67500000000000004</v>
      </c>
      <c r="C65" s="8">
        <f t="shared" si="2"/>
        <v>38.822896874999984</v>
      </c>
    </row>
    <row r="66" spans="1:3" x14ac:dyDescent="0.35">
      <c r="A66" s="9">
        <v>35</v>
      </c>
      <c r="B66" s="2">
        <v>0.96499999999999997</v>
      </c>
      <c r="C66" s="8">
        <f t="shared" si="2"/>
        <v>19.977710874999985</v>
      </c>
    </row>
    <row r="67" spans="1:3" x14ac:dyDescent="0.35">
      <c r="A67" s="9">
        <v>36</v>
      </c>
      <c r="B67" s="2">
        <v>1.0289999999999999</v>
      </c>
      <c r="C67" s="8">
        <f t="shared" si="2"/>
        <v>16.618869914999976</v>
      </c>
    </row>
    <row r="68" spans="1:3" x14ac:dyDescent="0.35">
      <c r="A68" s="9">
        <v>37</v>
      </c>
      <c r="B68" s="2">
        <v>0.81800000000000006</v>
      </c>
      <c r="C68" s="8">
        <f t="shared" si="2"/>
        <v>28.787914059999977</v>
      </c>
    </row>
    <row r="69" spans="1:3" x14ac:dyDescent="0.35">
      <c r="A69" s="9">
        <v>38</v>
      </c>
      <c r="B69" s="2">
        <v>1.0569999999999999</v>
      </c>
      <c r="C69" s="8">
        <f t="shared" si="2"/>
        <v>15.240348434999987</v>
      </c>
    </row>
    <row r="70" spans="1:3" x14ac:dyDescent="0.35">
      <c r="A70" s="9">
        <v>39</v>
      </c>
      <c r="B70" s="2">
        <v>1.1859999999999999</v>
      </c>
      <c r="C70" s="8">
        <f t="shared" si="2"/>
        <v>9.6045377399999836</v>
      </c>
    </row>
    <row r="71" spans="1:3" x14ac:dyDescent="0.35">
      <c r="A71" s="9">
        <v>40</v>
      </c>
      <c r="B71" s="2">
        <v>1.2190000000000001</v>
      </c>
      <c r="C71" s="8">
        <f t="shared" si="2"/>
        <v>8.3516127149999733</v>
      </c>
    </row>
    <row r="72" spans="1:3" x14ac:dyDescent="0.35">
      <c r="A72" s="9">
        <v>41</v>
      </c>
      <c r="B72" s="2">
        <v>1.19</v>
      </c>
      <c r="C72" s="8">
        <f t="shared" si="2"/>
        <v>9.4485714999999857</v>
      </c>
    </row>
    <row r="73" spans="1:3" x14ac:dyDescent="0.35">
      <c r="A73" s="9">
        <v>42</v>
      </c>
      <c r="B73" s="2">
        <v>0.95900000000000007</v>
      </c>
      <c r="C73" s="8">
        <f t="shared" si="2"/>
        <v>20.307434514999997</v>
      </c>
    </row>
    <row r="74" spans="1:3" x14ac:dyDescent="0.35">
      <c r="A74" s="9">
        <v>43</v>
      </c>
      <c r="B74" s="2">
        <v>1.0249999999999999</v>
      </c>
      <c r="C74" s="8">
        <f t="shared" si="2"/>
        <v>16.820321874999991</v>
      </c>
    </row>
    <row r="75" spans="1:3" x14ac:dyDescent="0.35">
      <c r="A75" s="9">
        <v>44</v>
      </c>
      <c r="B75" s="2">
        <v>0.80100000000000005</v>
      </c>
      <c r="C75" s="8">
        <f t="shared" si="2"/>
        <v>29.905239314999989</v>
      </c>
    </row>
    <row r="76" spans="1:3" x14ac:dyDescent="0.35">
      <c r="A76" s="9">
        <v>45</v>
      </c>
      <c r="B76" s="2">
        <v>1.0640000000000001</v>
      </c>
      <c r="C76" s="8">
        <f t="shared" si="2"/>
        <v>14.904370239999992</v>
      </c>
    </row>
    <row r="77" spans="1:3" x14ac:dyDescent="0.35">
      <c r="A77" s="9">
        <v>46</v>
      </c>
      <c r="B77" s="2">
        <v>0.94700000000000006</v>
      </c>
      <c r="C77" s="8">
        <f t="shared" si="2"/>
        <v>20.974509834999978</v>
      </c>
    </row>
    <row r="78" spans="1:3" x14ac:dyDescent="0.35">
      <c r="A78" s="9">
        <v>47</v>
      </c>
      <c r="B78" s="2">
        <v>0.78200000000000003</v>
      </c>
      <c r="C78" s="8">
        <f t="shared" si="2"/>
        <v>31.178170059999985</v>
      </c>
    </row>
    <row r="79" spans="1:3" x14ac:dyDescent="0.35">
      <c r="A79" s="9">
        <v>48</v>
      </c>
      <c r="B79" s="2">
        <v>0.94400000000000006</v>
      </c>
      <c r="C79" s="8">
        <f t="shared" si="2"/>
        <v>21.14286783999998</v>
      </c>
    </row>
    <row r="80" spans="1:3" x14ac:dyDescent="0.35">
      <c r="A80" s="9">
        <v>49</v>
      </c>
      <c r="B80" s="2">
        <v>1.2130000000000001</v>
      </c>
      <c r="C80" s="8">
        <f t="shared" si="2"/>
        <v>8.5736962349999715</v>
      </c>
    </row>
    <row r="81" spans="1:3" x14ac:dyDescent="0.35">
      <c r="A81" s="9">
        <v>50</v>
      </c>
      <c r="B81" s="2">
        <v>1.1950000000000001</v>
      </c>
      <c r="C81" s="8">
        <f t="shared" si="2"/>
        <v>9.2552028749999806</v>
      </c>
    </row>
    <row r="82" spans="1:3" x14ac:dyDescent="0.35">
      <c r="A82" s="9">
        <v>51</v>
      </c>
      <c r="B82" s="2">
        <v>1.246</v>
      </c>
      <c r="C82" s="8">
        <f t="shared" si="2"/>
        <v>7.3837025400000016</v>
      </c>
    </row>
    <row r="83" spans="1:3" x14ac:dyDescent="0.35">
      <c r="A83" s="9">
        <v>52</v>
      </c>
      <c r="B83" s="2">
        <v>0.63600000000000001</v>
      </c>
      <c r="C83" s="8">
        <f t="shared" si="2"/>
        <v>41.810376239999997</v>
      </c>
    </row>
    <row r="84" spans="1:3" x14ac:dyDescent="0.35">
      <c r="A84" s="9">
        <v>53</v>
      </c>
      <c r="B84" s="2">
        <v>1.21</v>
      </c>
      <c r="C84" s="8">
        <f t="shared" si="2"/>
        <v>8.6856914999999901</v>
      </c>
    </row>
    <row r="85" spans="1:3" x14ac:dyDescent="0.35">
      <c r="A85" s="9">
        <v>54</v>
      </c>
      <c r="B85" s="2">
        <v>0.96299999999999997</v>
      </c>
      <c r="C85" s="8">
        <f t="shared" si="2"/>
        <v>20.087336234999995</v>
      </c>
    </row>
    <row r="86" spans="1:3" x14ac:dyDescent="0.35">
      <c r="A86" s="9">
        <v>55</v>
      </c>
      <c r="B86" s="2">
        <v>0.93</v>
      </c>
      <c r="C86" s="8">
        <f t="shared" si="2"/>
        <v>21.936943499999984</v>
      </c>
    </row>
    <row r="87" spans="1:3" x14ac:dyDescent="0.35">
      <c r="A87" s="9">
        <v>56</v>
      </c>
      <c r="B87" s="2">
        <v>0.95000000000000007</v>
      </c>
      <c r="C87" s="8">
        <f t="shared" si="2"/>
        <v>20.806787499999984</v>
      </c>
    </row>
    <row r="88" spans="1:3" x14ac:dyDescent="0.35">
      <c r="A88" s="9">
        <v>57</v>
      </c>
      <c r="B88" s="2">
        <v>1.04</v>
      </c>
      <c r="C88" s="8">
        <f t="shared" si="2"/>
        <v>16.070703999999978</v>
      </c>
    </row>
    <row r="89" spans="1:3" x14ac:dyDescent="0.35">
      <c r="A89" s="9">
        <v>58</v>
      </c>
      <c r="B89" s="2">
        <v>1.0669999999999999</v>
      </c>
      <c r="C89" s="8">
        <f t="shared" si="2"/>
        <v>14.761439034999995</v>
      </c>
    </row>
    <row r="90" spans="1:3" x14ac:dyDescent="0.35">
      <c r="A90" s="9">
        <v>59</v>
      </c>
      <c r="B90" s="2">
        <v>0.627</v>
      </c>
      <c r="C90" s="8">
        <f t="shared" si="2"/>
        <v>42.515050634999994</v>
      </c>
    </row>
    <row r="91" spans="1:3" x14ac:dyDescent="0.35">
      <c r="A91" s="9">
        <v>60</v>
      </c>
      <c r="B91" s="2">
        <v>1.0880000000000001</v>
      </c>
      <c r="C91" s="8">
        <f t="shared" si="2"/>
        <v>13.778719359999997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3"/>
  <sheetViews>
    <sheetView workbookViewId="0">
      <selection activeCell="E25" sqref="E25"/>
    </sheetView>
  </sheetViews>
  <sheetFormatPr defaultRowHeight="14.5" x14ac:dyDescent="0.35"/>
  <cols>
    <col min="1" max="2" width="12.54296875" customWidth="1"/>
    <col min="3" max="3" width="15.08984375" customWidth="1"/>
  </cols>
  <sheetData>
    <row r="2" spans="1:9" x14ac:dyDescent="0.35">
      <c r="A2" s="3">
        <v>5.8999999999999997E-2</v>
      </c>
      <c r="B2" s="2">
        <v>1.2710000000000001</v>
      </c>
      <c r="C2" s="2">
        <v>1.2010000000000001</v>
      </c>
      <c r="D2" s="2">
        <v>0.91200000000000003</v>
      </c>
      <c r="E2" s="2">
        <v>1.0720000000000001</v>
      </c>
      <c r="F2" s="2">
        <v>1.3720000000000001</v>
      </c>
      <c r="G2" s="2">
        <v>1.371</v>
      </c>
      <c r="H2" s="2">
        <v>0.96899999999999997</v>
      </c>
      <c r="I2" s="2">
        <v>0.72</v>
      </c>
    </row>
    <row r="3" spans="1:9" x14ac:dyDescent="0.35">
      <c r="A3" s="3">
        <v>0.503</v>
      </c>
      <c r="B3" s="2">
        <v>1.3420000000000001</v>
      </c>
      <c r="C3" s="2">
        <v>1.123</v>
      </c>
      <c r="D3" s="2">
        <v>1.0469999999999999</v>
      </c>
      <c r="E3" s="2">
        <v>0.88400000000000001</v>
      </c>
      <c r="F3" s="2">
        <v>0.87</v>
      </c>
      <c r="G3" s="2">
        <v>0.98199999999999998</v>
      </c>
      <c r="H3" s="2">
        <v>0.437</v>
      </c>
      <c r="I3" s="2">
        <v>1.21</v>
      </c>
    </row>
    <row r="4" spans="1:9" x14ac:dyDescent="0.35">
      <c r="A4" s="3">
        <v>0.88</v>
      </c>
      <c r="B4" s="2">
        <v>1.093</v>
      </c>
      <c r="C4" s="2">
        <v>1.1659999999999999</v>
      </c>
      <c r="D4" s="2">
        <v>0.91100000000000003</v>
      </c>
      <c r="E4" s="2">
        <v>1.046</v>
      </c>
      <c r="F4" s="2">
        <v>1.2590000000000001</v>
      </c>
      <c r="G4" s="2">
        <v>1.218</v>
      </c>
      <c r="H4" s="2">
        <v>1.2650000000000001</v>
      </c>
      <c r="I4" s="2">
        <v>0.97599999999999998</v>
      </c>
    </row>
    <row r="5" spans="1:9" x14ac:dyDescent="0.35">
      <c r="A5" s="3">
        <v>1.113</v>
      </c>
      <c r="B5" s="2">
        <v>1.216</v>
      </c>
      <c r="C5" s="2">
        <v>1.0780000000000001</v>
      </c>
      <c r="D5" s="2">
        <v>1.177</v>
      </c>
      <c r="E5" s="2">
        <v>1.2270000000000001</v>
      </c>
      <c r="F5" s="2">
        <v>0.75900000000000001</v>
      </c>
      <c r="G5" s="2">
        <v>1.248</v>
      </c>
      <c r="H5" s="2">
        <v>1.33</v>
      </c>
      <c r="I5" s="2">
        <v>1.222</v>
      </c>
    </row>
    <row r="6" spans="1:9" x14ac:dyDescent="0.35">
      <c r="A6" s="3">
        <v>1.304</v>
      </c>
      <c r="B6" s="2">
        <v>1.01</v>
      </c>
      <c r="C6" s="2">
        <v>1.052</v>
      </c>
      <c r="D6" s="2">
        <v>0.80100000000000005</v>
      </c>
      <c r="E6" s="2">
        <v>0.94800000000000006</v>
      </c>
      <c r="F6" s="2">
        <v>1.171</v>
      </c>
      <c r="G6" s="2">
        <v>1.379</v>
      </c>
      <c r="H6" s="2">
        <v>1.135</v>
      </c>
    </row>
    <row r="7" spans="1:9" x14ac:dyDescent="0.35">
      <c r="A7" s="3">
        <v>1.462</v>
      </c>
      <c r="B7" s="2">
        <v>1.155</v>
      </c>
      <c r="C7" s="2">
        <v>1.1870000000000001</v>
      </c>
      <c r="D7" s="2">
        <v>0.996</v>
      </c>
      <c r="E7" s="2">
        <v>1.125</v>
      </c>
      <c r="F7" s="2">
        <v>1.018</v>
      </c>
      <c r="G7" s="2">
        <v>0.96699999999999997</v>
      </c>
      <c r="H7" s="2">
        <v>0.74099999999999999</v>
      </c>
    </row>
    <row r="8" spans="1:9" x14ac:dyDescent="0.35">
      <c r="A8" s="4">
        <v>1.9928999999999999</v>
      </c>
      <c r="B8" s="2">
        <v>1.149</v>
      </c>
      <c r="C8" s="2">
        <v>1.1679999999999999</v>
      </c>
      <c r="D8" s="2">
        <v>1.0529999999999999</v>
      </c>
      <c r="E8" s="2">
        <v>1.0469999999999999</v>
      </c>
      <c r="F8" s="2">
        <v>1.0649999999999999</v>
      </c>
      <c r="G8" s="2">
        <v>0.98</v>
      </c>
      <c r="H8" s="2">
        <v>0.95500000000000007</v>
      </c>
    </row>
    <row r="9" spans="1:9" x14ac:dyDescent="0.35">
      <c r="B9" s="2">
        <v>0.97199999999999998</v>
      </c>
      <c r="C9" s="2">
        <v>1.248</v>
      </c>
      <c r="D9" s="2">
        <v>1.3360000000000001</v>
      </c>
      <c r="E9" s="2">
        <v>1.139</v>
      </c>
      <c r="F9" s="2">
        <v>0.93</v>
      </c>
      <c r="G9" s="2">
        <v>1.1659999999999999</v>
      </c>
      <c r="H9" s="2">
        <v>1.0880000000000001</v>
      </c>
    </row>
    <row r="14" spans="1:9" x14ac:dyDescent="0.35">
      <c r="A14" s="11"/>
      <c r="B14" s="7" t="s">
        <v>8</v>
      </c>
      <c r="C14" s="7" t="s">
        <v>9</v>
      </c>
      <c r="D14" s="7" t="s">
        <v>10</v>
      </c>
    </row>
    <row r="15" spans="1:9" x14ac:dyDescent="0.35">
      <c r="A15" s="11" t="s">
        <v>1</v>
      </c>
      <c r="B15" s="3">
        <v>5.8999999999999997E-2</v>
      </c>
      <c r="C15" s="1">
        <v>100</v>
      </c>
      <c r="D15" s="8">
        <f>(35.315*B15*B15)-(122.9*B15)+(105.69)</f>
        <v>98.561831514999994</v>
      </c>
    </row>
    <row r="16" spans="1:9" x14ac:dyDescent="0.35">
      <c r="A16" s="11" t="s">
        <v>2</v>
      </c>
      <c r="B16" s="3">
        <v>0.503</v>
      </c>
      <c r="C16" s="1">
        <v>50</v>
      </c>
      <c r="D16" s="8">
        <f t="shared" ref="D16:D21" si="0">(35.315*B16*B16)-(122.9*B16)+(105.69)</f>
        <v>52.806312835</v>
      </c>
    </row>
    <row r="17" spans="1:11" x14ac:dyDescent="0.35">
      <c r="A17" s="11" t="s">
        <v>3</v>
      </c>
      <c r="B17" s="3">
        <v>0.88</v>
      </c>
      <c r="C17" s="1">
        <v>25</v>
      </c>
      <c r="D17" s="8">
        <f t="shared" si="0"/>
        <v>24.885935999999987</v>
      </c>
    </row>
    <row r="18" spans="1:11" x14ac:dyDescent="0.35">
      <c r="A18" s="11" t="s">
        <v>4</v>
      </c>
      <c r="B18" s="3">
        <v>1.113</v>
      </c>
      <c r="C18" s="1">
        <v>12.5</v>
      </c>
      <c r="D18" s="8">
        <f t="shared" si="0"/>
        <v>12.64942723499999</v>
      </c>
    </row>
    <row r="19" spans="1:11" x14ac:dyDescent="0.35">
      <c r="A19" s="11" t="s">
        <v>5</v>
      </c>
      <c r="B19" s="3">
        <v>1.304</v>
      </c>
      <c r="C19" s="1">
        <v>6.25</v>
      </c>
      <c r="D19" s="8">
        <f t="shared" si="0"/>
        <v>5.4785910399999835</v>
      </c>
    </row>
    <row r="20" spans="1:11" x14ac:dyDescent="0.35">
      <c r="A20" s="11" t="s">
        <v>6</v>
      </c>
      <c r="B20" s="3">
        <v>1.462</v>
      </c>
      <c r="C20" s="1">
        <v>3.13</v>
      </c>
      <c r="D20" s="8">
        <f t="shared" si="0"/>
        <v>1.4940348599999851</v>
      </c>
    </row>
    <row r="21" spans="1:11" x14ac:dyDescent="0.35">
      <c r="A21" s="11" t="s">
        <v>7</v>
      </c>
      <c r="B21" s="4">
        <v>1.9928999999999999</v>
      </c>
      <c r="C21" s="1">
        <v>0</v>
      </c>
      <c r="D21" s="8">
        <f t="shared" si="0"/>
        <v>1.0214242291499716</v>
      </c>
    </row>
    <row r="28" spans="1:11" x14ac:dyDescent="0.35">
      <c r="I28" s="5" t="s">
        <v>14</v>
      </c>
      <c r="J28" s="5"/>
      <c r="K28" s="5"/>
    </row>
    <row r="33" spans="1:3" x14ac:dyDescent="0.35">
      <c r="A33" s="10" t="s">
        <v>11</v>
      </c>
      <c r="B33" s="2" t="s">
        <v>12</v>
      </c>
      <c r="C33" s="6" t="s">
        <v>13</v>
      </c>
    </row>
    <row r="34" spans="1:3" x14ac:dyDescent="0.35">
      <c r="A34" s="9">
        <v>1</v>
      </c>
      <c r="B34" s="2">
        <v>1.2710000000000001</v>
      </c>
      <c r="C34" s="8">
        <f t="shared" ref="C34:C65" si="1">(35.315*B34*B34)-(122.9*B34)+(105.69)</f>
        <v>6.5333989149999923</v>
      </c>
    </row>
    <row r="35" spans="1:3" x14ac:dyDescent="0.35">
      <c r="A35" s="9">
        <v>2</v>
      </c>
      <c r="B35" s="2">
        <v>1.3420000000000001</v>
      </c>
      <c r="C35" s="8">
        <f t="shared" si="1"/>
        <v>4.35924365999999</v>
      </c>
    </row>
    <row r="36" spans="1:3" x14ac:dyDescent="0.35">
      <c r="A36" s="9">
        <v>3</v>
      </c>
      <c r="B36" s="2">
        <v>1.093</v>
      </c>
      <c r="C36" s="8">
        <f t="shared" si="1"/>
        <v>13.54932943499999</v>
      </c>
    </row>
    <row r="37" spans="1:3" x14ac:dyDescent="0.35">
      <c r="A37" s="9">
        <v>4</v>
      </c>
      <c r="B37" s="2">
        <v>1.216</v>
      </c>
      <c r="C37" s="8">
        <f t="shared" si="1"/>
        <v>8.4623366399999895</v>
      </c>
    </row>
    <row r="38" spans="1:3" x14ac:dyDescent="0.35">
      <c r="A38" s="9">
        <v>5</v>
      </c>
      <c r="B38" s="2">
        <v>1.01</v>
      </c>
      <c r="C38" s="8">
        <f t="shared" si="1"/>
        <v>17.585831499999983</v>
      </c>
    </row>
    <row r="39" spans="1:3" x14ac:dyDescent="0.35">
      <c r="A39" s="9">
        <v>6</v>
      </c>
      <c r="B39" s="2">
        <v>1.155</v>
      </c>
      <c r="C39" s="8">
        <f t="shared" si="1"/>
        <v>10.851592874999994</v>
      </c>
    </row>
    <row r="40" spans="1:3" x14ac:dyDescent="0.35">
      <c r="A40" s="9">
        <v>7</v>
      </c>
      <c r="B40" s="2">
        <v>1.149</v>
      </c>
      <c r="C40" s="8">
        <f t="shared" si="1"/>
        <v>11.100798314999977</v>
      </c>
    </row>
    <row r="41" spans="1:3" x14ac:dyDescent="0.35">
      <c r="A41" s="9">
        <v>8</v>
      </c>
      <c r="B41" s="2">
        <v>0.97199999999999998</v>
      </c>
      <c r="C41" s="8">
        <f t="shared" si="1"/>
        <v>19.596246960000002</v>
      </c>
    </row>
    <row r="42" spans="1:3" x14ac:dyDescent="0.35">
      <c r="A42" s="9">
        <v>9</v>
      </c>
      <c r="B42" s="2">
        <v>1.2010000000000001</v>
      </c>
      <c r="C42" s="8">
        <f t="shared" si="1"/>
        <v>9.0254913149999823</v>
      </c>
    </row>
    <row r="43" spans="1:3" x14ac:dyDescent="0.35">
      <c r="A43" s="9">
        <v>10</v>
      </c>
      <c r="B43" s="2">
        <v>1.123</v>
      </c>
      <c r="C43" s="8">
        <f t="shared" si="1"/>
        <v>12.21007063499998</v>
      </c>
    </row>
    <row r="44" spans="1:3" x14ac:dyDescent="0.35">
      <c r="A44" s="9">
        <v>11</v>
      </c>
      <c r="B44" s="2">
        <v>1.1659999999999999</v>
      </c>
      <c r="C44" s="8">
        <f t="shared" si="1"/>
        <v>10.401320139999982</v>
      </c>
    </row>
    <row r="45" spans="1:3" x14ac:dyDescent="0.35">
      <c r="A45" s="9">
        <v>12</v>
      </c>
      <c r="B45" s="2">
        <v>1.0780000000000001</v>
      </c>
      <c r="C45" s="8">
        <f t="shared" si="1"/>
        <v>14.242796459999965</v>
      </c>
    </row>
    <row r="46" spans="1:3" x14ac:dyDescent="0.35">
      <c r="A46" s="9">
        <v>13</v>
      </c>
      <c r="B46" s="2">
        <v>1.052</v>
      </c>
      <c r="C46" s="8">
        <f t="shared" si="1"/>
        <v>15.482451759999975</v>
      </c>
    </row>
    <row r="47" spans="1:3" x14ac:dyDescent="0.35">
      <c r="A47" s="9">
        <v>14</v>
      </c>
      <c r="B47" s="2">
        <v>1.1870000000000001</v>
      </c>
      <c r="C47" s="8">
        <f t="shared" si="1"/>
        <v>9.5654402349999827</v>
      </c>
    </row>
    <row r="48" spans="1:3" x14ac:dyDescent="0.35">
      <c r="A48" s="9">
        <v>15</v>
      </c>
      <c r="B48" s="2">
        <v>1.1679999999999999</v>
      </c>
      <c r="C48" s="8">
        <f t="shared" si="1"/>
        <v>10.320370559999986</v>
      </c>
    </row>
    <row r="49" spans="1:3" x14ac:dyDescent="0.35">
      <c r="A49" s="9">
        <v>16</v>
      </c>
      <c r="B49" s="2">
        <v>1.248</v>
      </c>
      <c r="C49" s="8">
        <f t="shared" si="1"/>
        <v>7.3140537599999931</v>
      </c>
    </row>
    <row r="50" spans="1:3" x14ac:dyDescent="0.35">
      <c r="A50" s="9">
        <v>17</v>
      </c>
      <c r="B50" s="2">
        <v>0.91200000000000003</v>
      </c>
      <c r="C50" s="8">
        <f t="shared" si="1"/>
        <v>22.978239359999975</v>
      </c>
    </row>
    <row r="51" spans="1:3" x14ac:dyDescent="0.35">
      <c r="A51" s="9">
        <v>18</v>
      </c>
      <c r="B51" s="2">
        <v>1.0469999999999999</v>
      </c>
      <c r="C51" s="8">
        <f t="shared" si="1"/>
        <v>15.726320834999996</v>
      </c>
    </row>
    <row r="52" spans="1:3" x14ac:dyDescent="0.35">
      <c r="A52" s="9">
        <v>19</v>
      </c>
      <c r="B52" s="2">
        <v>0.91100000000000003</v>
      </c>
      <c r="C52" s="8">
        <f t="shared" si="1"/>
        <v>23.036760114999993</v>
      </c>
    </row>
    <row r="53" spans="1:3" x14ac:dyDescent="0.35">
      <c r="A53" s="9">
        <v>20</v>
      </c>
      <c r="B53" s="2">
        <v>1.177</v>
      </c>
      <c r="C53" s="8">
        <f t="shared" si="1"/>
        <v>9.9595936349999903</v>
      </c>
    </row>
    <row r="54" spans="1:3" x14ac:dyDescent="0.35">
      <c r="A54" s="9">
        <v>21</v>
      </c>
      <c r="B54" s="2">
        <v>0.80100000000000005</v>
      </c>
      <c r="C54" s="8">
        <f t="shared" si="1"/>
        <v>29.905239314999989</v>
      </c>
    </row>
    <row r="55" spans="1:3" x14ac:dyDescent="0.35">
      <c r="A55" s="9">
        <v>22</v>
      </c>
      <c r="B55" s="2">
        <v>0.996</v>
      </c>
      <c r="C55" s="8">
        <f t="shared" si="1"/>
        <v>18.314645039999988</v>
      </c>
    </row>
    <row r="56" spans="1:3" x14ac:dyDescent="0.35">
      <c r="A56" s="9">
        <v>23</v>
      </c>
      <c r="B56" s="2">
        <v>1.0529999999999999</v>
      </c>
      <c r="C56" s="8">
        <f t="shared" si="1"/>
        <v>15.433889834999974</v>
      </c>
    </row>
    <row r="57" spans="1:3" x14ac:dyDescent="0.35">
      <c r="A57" s="9">
        <v>24</v>
      </c>
      <c r="B57" s="2">
        <v>1.3360000000000001</v>
      </c>
      <c r="C57" s="8">
        <f t="shared" si="1"/>
        <v>4.529202239999961</v>
      </c>
    </row>
    <row r="58" spans="1:3" x14ac:dyDescent="0.35">
      <c r="A58" s="9">
        <v>25</v>
      </c>
      <c r="B58" s="2">
        <v>1.0720000000000001</v>
      </c>
      <c r="C58" s="8">
        <f t="shared" si="1"/>
        <v>14.524632959999991</v>
      </c>
    </row>
    <row r="59" spans="1:3" x14ac:dyDescent="0.35">
      <c r="A59" s="9">
        <v>26</v>
      </c>
      <c r="B59" s="2">
        <v>0.88400000000000001</v>
      </c>
      <c r="C59" s="8">
        <f t="shared" si="1"/>
        <v>24.643518639999996</v>
      </c>
    </row>
    <row r="60" spans="1:3" x14ac:dyDescent="0.35">
      <c r="A60" s="9">
        <v>27</v>
      </c>
      <c r="B60" s="2">
        <v>1.046</v>
      </c>
      <c r="C60" s="8">
        <f t="shared" si="1"/>
        <v>15.775306539999988</v>
      </c>
    </row>
    <row r="61" spans="1:3" x14ac:dyDescent="0.35">
      <c r="A61" s="9">
        <v>28</v>
      </c>
      <c r="B61" s="2">
        <v>1.2270000000000001</v>
      </c>
      <c r="C61" s="8">
        <f t="shared" si="1"/>
        <v>8.0594566349999894</v>
      </c>
    </row>
    <row r="62" spans="1:3" x14ac:dyDescent="0.35">
      <c r="A62" s="9">
        <v>29</v>
      </c>
      <c r="B62" s="2">
        <v>0.94800000000000006</v>
      </c>
      <c r="C62" s="8">
        <f t="shared" si="1"/>
        <v>20.918531759999993</v>
      </c>
    </row>
    <row r="63" spans="1:3" x14ac:dyDescent="0.35">
      <c r="A63" s="9">
        <v>30</v>
      </c>
      <c r="B63" s="2">
        <v>1.125</v>
      </c>
      <c r="C63" s="8">
        <f t="shared" si="1"/>
        <v>12.123046874999972</v>
      </c>
    </row>
    <row r="64" spans="1:3" x14ac:dyDescent="0.35">
      <c r="A64" s="9">
        <v>31</v>
      </c>
      <c r="B64" s="2">
        <v>1.0469999999999999</v>
      </c>
      <c r="C64" s="8">
        <f t="shared" si="1"/>
        <v>15.726320834999996</v>
      </c>
    </row>
    <row r="65" spans="1:3" x14ac:dyDescent="0.35">
      <c r="A65" s="9">
        <v>32</v>
      </c>
      <c r="B65" s="2">
        <v>1.139</v>
      </c>
      <c r="C65" s="8">
        <f t="shared" si="1"/>
        <v>11.521791114999985</v>
      </c>
    </row>
    <row r="66" spans="1:3" x14ac:dyDescent="0.35">
      <c r="A66" s="9">
        <v>33</v>
      </c>
      <c r="B66" s="2">
        <v>1.3720000000000001</v>
      </c>
      <c r="C66" s="8">
        <f t="shared" ref="C66:C97" si="2">(35.315*B66*B66)-(122.9*B66)+(105.69)</f>
        <v>3.5475909599999795</v>
      </c>
    </row>
    <row r="67" spans="1:3" x14ac:dyDescent="0.35">
      <c r="A67" s="9">
        <v>34</v>
      </c>
      <c r="B67" s="2">
        <v>0.87</v>
      </c>
      <c r="C67" s="8">
        <f t="shared" si="2"/>
        <v>25.496923499999994</v>
      </c>
    </row>
    <row r="68" spans="1:3" x14ac:dyDescent="0.35">
      <c r="A68" s="9">
        <v>35</v>
      </c>
      <c r="B68" s="2">
        <v>1.2590000000000001</v>
      </c>
      <c r="C68" s="8">
        <f t="shared" si="2"/>
        <v>6.9360355149999862</v>
      </c>
    </row>
    <row r="69" spans="1:3" x14ac:dyDescent="0.35">
      <c r="A69" s="9">
        <v>36</v>
      </c>
      <c r="B69" s="2">
        <v>0.75900000000000001</v>
      </c>
      <c r="C69" s="8">
        <f t="shared" si="2"/>
        <v>32.753200514999989</v>
      </c>
    </row>
    <row r="70" spans="1:3" x14ac:dyDescent="0.35">
      <c r="A70" s="9">
        <v>37</v>
      </c>
      <c r="B70" s="2">
        <v>1.171</v>
      </c>
      <c r="C70" s="8">
        <f t="shared" si="2"/>
        <v>10.199475914999979</v>
      </c>
    </row>
    <row r="71" spans="1:3" x14ac:dyDescent="0.35">
      <c r="A71" s="9">
        <v>38</v>
      </c>
      <c r="B71" s="2">
        <v>1.018</v>
      </c>
      <c r="C71" s="8">
        <f t="shared" si="2"/>
        <v>17.175582059999982</v>
      </c>
    </row>
    <row r="72" spans="1:3" x14ac:dyDescent="0.35">
      <c r="A72" s="9">
        <v>39</v>
      </c>
      <c r="B72" s="2">
        <v>1.0649999999999999</v>
      </c>
      <c r="C72" s="8">
        <f t="shared" si="2"/>
        <v>14.856655875000001</v>
      </c>
    </row>
    <row r="73" spans="1:3" x14ac:dyDescent="0.35">
      <c r="A73" s="9">
        <v>40</v>
      </c>
      <c r="B73" s="2">
        <v>0.93</v>
      </c>
      <c r="C73" s="8">
        <f t="shared" si="2"/>
        <v>21.936943499999984</v>
      </c>
    </row>
    <row r="74" spans="1:3" x14ac:dyDescent="0.35">
      <c r="A74" s="9">
        <v>41</v>
      </c>
      <c r="B74" s="2">
        <v>1.371</v>
      </c>
      <c r="C74" s="8">
        <f t="shared" si="2"/>
        <v>3.5736219149999897</v>
      </c>
    </row>
    <row r="75" spans="1:3" x14ac:dyDescent="0.35">
      <c r="A75" s="9">
        <v>42</v>
      </c>
      <c r="B75" s="2">
        <v>0.98199999999999998</v>
      </c>
      <c r="C75" s="8">
        <f t="shared" si="2"/>
        <v>19.057302059999984</v>
      </c>
    </row>
    <row r="76" spans="1:3" x14ac:dyDescent="0.35">
      <c r="A76" s="9">
        <v>43</v>
      </c>
      <c r="B76" s="2">
        <v>1.218</v>
      </c>
      <c r="C76" s="8">
        <f t="shared" si="2"/>
        <v>8.3884500599999825</v>
      </c>
    </row>
    <row r="77" spans="1:3" x14ac:dyDescent="0.35">
      <c r="A77" s="9">
        <v>44</v>
      </c>
      <c r="B77" s="2">
        <v>1.248</v>
      </c>
      <c r="C77" s="8">
        <f t="shared" si="2"/>
        <v>7.3140537599999931</v>
      </c>
    </row>
    <row r="78" spans="1:3" x14ac:dyDescent="0.35">
      <c r="A78" s="9">
        <v>45</v>
      </c>
      <c r="B78" s="2">
        <v>1.379</v>
      </c>
      <c r="C78" s="8">
        <f t="shared" si="2"/>
        <v>3.3673519149999862</v>
      </c>
    </row>
    <row r="79" spans="1:3" x14ac:dyDescent="0.35">
      <c r="A79" s="9">
        <v>46</v>
      </c>
      <c r="B79" s="2">
        <v>0.96699999999999997</v>
      </c>
      <c r="C79" s="8">
        <f t="shared" si="2"/>
        <v>19.868368034999989</v>
      </c>
    </row>
    <row r="80" spans="1:3" x14ac:dyDescent="0.35">
      <c r="A80" s="9">
        <v>47</v>
      </c>
      <c r="B80" s="2">
        <v>0.98</v>
      </c>
      <c r="C80" s="8">
        <f t="shared" si="2"/>
        <v>19.164525999999995</v>
      </c>
    </row>
    <row r="81" spans="1:3" x14ac:dyDescent="0.35">
      <c r="A81" s="9">
        <v>48</v>
      </c>
      <c r="B81" s="2">
        <v>1.1659999999999999</v>
      </c>
      <c r="C81" s="8">
        <f t="shared" si="2"/>
        <v>10.401320139999982</v>
      </c>
    </row>
    <row r="82" spans="1:3" x14ac:dyDescent="0.35">
      <c r="A82" s="9">
        <v>49</v>
      </c>
      <c r="B82" s="2">
        <v>0.96899999999999997</v>
      </c>
      <c r="C82" s="8">
        <f t="shared" si="2"/>
        <v>19.759307714999977</v>
      </c>
    </row>
    <row r="83" spans="1:3" x14ac:dyDescent="0.35">
      <c r="A83" s="9">
        <v>50</v>
      </c>
      <c r="B83" s="2">
        <v>0.437</v>
      </c>
      <c r="C83" s="8">
        <f t="shared" si="2"/>
        <v>58.726770234999996</v>
      </c>
    </row>
    <row r="84" spans="1:3" x14ac:dyDescent="0.35">
      <c r="A84" s="9">
        <v>51</v>
      </c>
      <c r="B84" s="2">
        <v>1.2650000000000001</v>
      </c>
      <c r="C84" s="8">
        <f t="shared" si="2"/>
        <v>6.7334458749999726</v>
      </c>
    </row>
    <row r="85" spans="1:3" x14ac:dyDescent="0.35">
      <c r="A85" s="9">
        <v>52</v>
      </c>
      <c r="B85" s="2">
        <v>1.33</v>
      </c>
      <c r="C85" s="8">
        <f t="shared" si="2"/>
        <v>4.7017034999999794</v>
      </c>
    </row>
    <row r="86" spans="1:3" x14ac:dyDescent="0.35">
      <c r="A86" s="9">
        <v>53</v>
      </c>
      <c r="B86" s="2">
        <v>1.135</v>
      </c>
      <c r="C86" s="8">
        <f t="shared" si="2"/>
        <v>11.692165875000001</v>
      </c>
    </row>
    <row r="87" spans="1:3" x14ac:dyDescent="0.35">
      <c r="A87" s="9">
        <v>54</v>
      </c>
      <c r="B87" s="2">
        <v>0.74099999999999999</v>
      </c>
      <c r="C87" s="8">
        <f t="shared" si="2"/>
        <v>34.011895514999992</v>
      </c>
    </row>
    <row r="88" spans="1:3" x14ac:dyDescent="0.35">
      <c r="A88" s="9">
        <v>55</v>
      </c>
      <c r="B88" s="2">
        <v>0.95500000000000007</v>
      </c>
      <c r="C88" s="8">
        <f t="shared" si="2"/>
        <v>20.528662874999981</v>
      </c>
    </row>
    <row r="89" spans="1:3" x14ac:dyDescent="0.35">
      <c r="A89" s="9">
        <v>56</v>
      </c>
      <c r="B89" s="2">
        <v>1.0880000000000001</v>
      </c>
      <c r="C89" s="8">
        <f t="shared" si="2"/>
        <v>13.778719359999997</v>
      </c>
    </row>
    <row r="90" spans="1:3" x14ac:dyDescent="0.35">
      <c r="A90" s="9">
        <v>57</v>
      </c>
      <c r="B90" s="2">
        <v>0.72</v>
      </c>
      <c r="C90" s="8">
        <f t="shared" si="2"/>
        <v>35.509295999999992</v>
      </c>
    </row>
    <row r="91" spans="1:3" x14ac:dyDescent="0.35">
      <c r="A91" s="9">
        <v>58</v>
      </c>
      <c r="B91" s="2">
        <v>1.21</v>
      </c>
      <c r="C91" s="8">
        <f t="shared" si="2"/>
        <v>8.6856914999999901</v>
      </c>
    </row>
    <row r="92" spans="1:3" x14ac:dyDescent="0.35">
      <c r="A92" s="9">
        <v>59</v>
      </c>
      <c r="B92" s="2">
        <v>0.97599999999999998</v>
      </c>
      <c r="C92" s="8">
        <f t="shared" si="2"/>
        <v>19.379821440000001</v>
      </c>
    </row>
    <row r="93" spans="1:3" x14ac:dyDescent="0.35">
      <c r="A93" s="9">
        <v>60</v>
      </c>
      <c r="B93" s="2">
        <v>1.222</v>
      </c>
      <c r="C93" s="8">
        <f t="shared" si="2"/>
        <v>8.2415244599999937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93"/>
  <sheetViews>
    <sheetView workbookViewId="0">
      <selection activeCell="F86" sqref="F86"/>
    </sheetView>
  </sheetViews>
  <sheetFormatPr defaultRowHeight="14.5" x14ac:dyDescent="0.35"/>
  <cols>
    <col min="1" max="1" width="12.6328125" customWidth="1"/>
    <col min="2" max="2" width="11.54296875" customWidth="1"/>
    <col min="3" max="3" width="13.54296875" customWidth="1"/>
  </cols>
  <sheetData>
    <row r="2" spans="1:9" x14ac:dyDescent="0.35">
      <c r="A2" s="3">
        <v>6.0999999999999999E-2</v>
      </c>
      <c r="B2" s="2">
        <v>0.68300000000000005</v>
      </c>
      <c r="C2" s="2">
        <v>0.84599999999999997</v>
      </c>
      <c r="D2" s="2">
        <v>0.97899999999999998</v>
      </c>
      <c r="E2" s="2">
        <v>0.46500000000000002</v>
      </c>
      <c r="F2" s="2">
        <v>0.93700000000000006</v>
      </c>
      <c r="G2" s="2">
        <v>1.8940000000000001</v>
      </c>
      <c r="H2" s="2">
        <v>0.95400000000000007</v>
      </c>
      <c r="I2" s="2">
        <v>0.85699999999999998</v>
      </c>
    </row>
    <row r="3" spans="1:9" x14ac:dyDescent="0.35">
      <c r="A3" s="3">
        <v>0.51500000000000001</v>
      </c>
      <c r="B3" s="2">
        <v>0.96599999999999997</v>
      </c>
      <c r="C3" s="2">
        <v>1.411</v>
      </c>
      <c r="D3" s="2">
        <v>0.81500000000000006</v>
      </c>
      <c r="E3" s="2">
        <v>0.89300000000000002</v>
      </c>
      <c r="F3" s="2">
        <v>0.60899999999999999</v>
      </c>
      <c r="G3" s="2">
        <v>0.69700000000000006</v>
      </c>
      <c r="H3" s="2">
        <v>1.089</v>
      </c>
      <c r="I3" s="2">
        <v>1.377</v>
      </c>
    </row>
    <row r="4" spans="1:9" x14ac:dyDescent="0.35">
      <c r="A4" s="3">
        <v>0.89</v>
      </c>
      <c r="B4" s="2">
        <v>0.96499999999999997</v>
      </c>
      <c r="C4" s="2">
        <v>0.80800000000000005</v>
      </c>
      <c r="D4" s="2">
        <v>0.94300000000000006</v>
      </c>
      <c r="E4" s="2">
        <v>0.92800000000000005</v>
      </c>
      <c r="F4" s="2">
        <v>1.175</v>
      </c>
      <c r="G4" s="2">
        <v>1.391</v>
      </c>
      <c r="H4" s="2">
        <v>0.79800000000000004</v>
      </c>
      <c r="I4" s="2">
        <v>0.88900000000000001</v>
      </c>
    </row>
    <row r="5" spans="1:9" x14ac:dyDescent="0.35">
      <c r="A5" s="3">
        <v>1.1100000000000001</v>
      </c>
      <c r="B5" s="2">
        <v>1.038</v>
      </c>
      <c r="C5" s="2">
        <v>0.83399999999999996</v>
      </c>
      <c r="D5" s="2">
        <v>1.0980000000000001</v>
      </c>
      <c r="E5" s="2">
        <v>0.85899999999999999</v>
      </c>
      <c r="F5" s="2">
        <v>1.157</v>
      </c>
      <c r="G5" s="2">
        <v>0.80700000000000005</v>
      </c>
      <c r="H5" s="2">
        <v>0.84899999999999998</v>
      </c>
      <c r="I5" s="2">
        <v>0.88400000000000001</v>
      </c>
    </row>
    <row r="6" spans="1:9" x14ac:dyDescent="0.35">
      <c r="A6" s="3">
        <v>1.3520000000000001</v>
      </c>
      <c r="B6" s="2">
        <v>0.84599999999999997</v>
      </c>
      <c r="C6" s="2">
        <v>1.18</v>
      </c>
      <c r="D6" s="2">
        <v>0.86599999999999999</v>
      </c>
      <c r="E6" s="2">
        <v>0.94500000000000006</v>
      </c>
      <c r="F6" s="2">
        <v>0.86499999999999999</v>
      </c>
      <c r="G6" s="2">
        <v>1.024</v>
      </c>
      <c r="H6" s="2">
        <v>0.76300000000000001</v>
      </c>
    </row>
    <row r="7" spans="1:9" x14ac:dyDescent="0.35">
      <c r="A7" s="3">
        <v>1.478</v>
      </c>
      <c r="B7" s="2">
        <v>0.83899999999999997</v>
      </c>
      <c r="C7" s="2">
        <v>0.93200000000000005</v>
      </c>
      <c r="D7" s="2">
        <v>0.76</v>
      </c>
      <c r="E7" s="2">
        <v>0.83699999999999997</v>
      </c>
      <c r="F7" s="2">
        <v>0.79</v>
      </c>
      <c r="G7" s="2">
        <v>0.79400000000000004</v>
      </c>
      <c r="H7" s="2">
        <v>0.85899999999999999</v>
      </c>
    </row>
    <row r="8" spans="1:9" x14ac:dyDescent="0.35">
      <c r="A8" s="4">
        <v>1.9239999999999999</v>
      </c>
      <c r="B8" s="2">
        <v>2.0489999999999999</v>
      </c>
      <c r="C8" s="2">
        <v>1.0629999999999999</v>
      </c>
      <c r="D8" s="2">
        <v>1.143</v>
      </c>
      <c r="E8" s="2">
        <v>0.70499999999999996</v>
      </c>
      <c r="F8" s="2">
        <v>1.042</v>
      </c>
      <c r="G8" s="2">
        <v>0.64400000000000002</v>
      </c>
      <c r="H8" s="2">
        <v>0.95800000000000007</v>
      </c>
    </row>
    <row r="9" spans="1:9" x14ac:dyDescent="0.35">
      <c r="B9" s="2">
        <v>1.0960000000000001</v>
      </c>
      <c r="C9" s="2">
        <v>1.115</v>
      </c>
      <c r="D9" s="2">
        <v>1.2150000000000001</v>
      </c>
      <c r="E9" s="2">
        <v>0.86099999999999999</v>
      </c>
      <c r="F9" s="2">
        <v>1.0289999999999999</v>
      </c>
      <c r="G9" s="2">
        <v>1.101</v>
      </c>
      <c r="H9" s="2">
        <v>1.4490000000000001</v>
      </c>
    </row>
    <row r="13" spans="1:9" x14ac:dyDescent="0.35">
      <c r="A13" s="11"/>
    </row>
    <row r="14" spans="1:9" x14ac:dyDescent="0.35">
      <c r="A14" s="11" t="s">
        <v>1</v>
      </c>
      <c r="B14" s="7" t="s">
        <v>8</v>
      </c>
      <c r="C14" s="7" t="s">
        <v>9</v>
      </c>
      <c r="D14" s="7" t="s">
        <v>10</v>
      </c>
    </row>
    <row r="15" spans="1:9" x14ac:dyDescent="0.35">
      <c r="A15" s="11" t="s">
        <v>2</v>
      </c>
      <c r="B15" s="3">
        <v>6.0999999999999999E-2</v>
      </c>
      <c r="C15" s="1">
        <v>100</v>
      </c>
      <c r="D15" s="8">
        <f>(35.721*B15*B15)-(123.4*B15)+(106.27)</f>
        <v>98.87551784099999</v>
      </c>
    </row>
    <row r="16" spans="1:9" x14ac:dyDescent="0.35">
      <c r="A16" s="11" t="s">
        <v>3</v>
      </c>
      <c r="B16" s="3">
        <v>0.51500000000000001</v>
      </c>
      <c r="C16" s="1">
        <v>50</v>
      </c>
      <c r="D16" s="8">
        <f t="shared" ref="D16:D21" si="0">(35.721*B16*B16)-(123.4*B16)+(106.27)</f>
        <v>52.19310222499999</v>
      </c>
    </row>
    <row r="17" spans="1:12" x14ac:dyDescent="0.35">
      <c r="A17" s="11" t="s">
        <v>4</v>
      </c>
      <c r="B17" s="3">
        <v>0.89</v>
      </c>
      <c r="C17" s="1">
        <v>25</v>
      </c>
      <c r="D17" s="8">
        <f t="shared" si="0"/>
        <v>24.738604099999989</v>
      </c>
    </row>
    <row r="18" spans="1:12" x14ac:dyDescent="0.35">
      <c r="A18" s="11" t="s">
        <v>5</v>
      </c>
      <c r="B18" s="3">
        <v>1.1100000000000001</v>
      </c>
      <c r="C18" s="1">
        <v>12.5</v>
      </c>
      <c r="D18" s="8">
        <f t="shared" si="0"/>
        <v>13.307844099999969</v>
      </c>
    </row>
    <row r="19" spans="1:12" x14ac:dyDescent="0.35">
      <c r="A19" s="11" t="s">
        <v>6</v>
      </c>
      <c r="B19" s="3">
        <v>1.3520000000000001</v>
      </c>
      <c r="C19" s="1">
        <v>6.25</v>
      </c>
      <c r="D19" s="8">
        <f t="shared" si="0"/>
        <v>4.7277587839999882</v>
      </c>
    </row>
    <row r="20" spans="1:12" x14ac:dyDescent="0.35">
      <c r="A20" s="11" t="s">
        <v>7</v>
      </c>
      <c r="B20" s="3">
        <v>1.478</v>
      </c>
      <c r="C20" s="1">
        <v>3.13</v>
      </c>
      <c r="D20" s="8">
        <f t="shared" si="0"/>
        <v>1.916752963999997</v>
      </c>
    </row>
    <row r="21" spans="1:12" x14ac:dyDescent="0.35">
      <c r="B21" s="4">
        <v>1.9239999999999999</v>
      </c>
      <c r="C21" s="1">
        <v>0</v>
      </c>
      <c r="D21" s="8">
        <f t="shared" si="0"/>
        <v>1.0795404959999502</v>
      </c>
    </row>
    <row r="28" spans="1:12" x14ac:dyDescent="0.35">
      <c r="I28" s="12"/>
      <c r="J28" s="5" t="s">
        <v>14</v>
      </c>
      <c r="K28" s="5"/>
      <c r="L28" s="5"/>
    </row>
    <row r="33" spans="1:3" x14ac:dyDescent="0.35">
      <c r="A33" s="10" t="s">
        <v>11</v>
      </c>
      <c r="B33" s="2" t="s">
        <v>12</v>
      </c>
      <c r="C33" s="6" t="s">
        <v>13</v>
      </c>
    </row>
    <row r="34" spans="1:3" x14ac:dyDescent="0.35">
      <c r="A34" s="9">
        <v>1</v>
      </c>
      <c r="B34" s="2">
        <v>0.68300000000000005</v>
      </c>
      <c r="C34" s="8">
        <f t="shared" ref="C34:C65" si="1">(35.721*B34*B34)-(123.4*B34)+(106.27)</f>
        <v>38.651253568999977</v>
      </c>
    </row>
    <row r="35" spans="1:3" x14ac:dyDescent="0.35">
      <c r="A35" s="9">
        <v>2</v>
      </c>
      <c r="B35" s="2">
        <v>0.96599999999999997</v>
      </c>
      <c r="C35" s="8">
        <f t="shared" si="1"/>
        <v>20.398865475999983</v>
      </c>
    </row>
    <row r="36" spans="1:3" x14ac:dyDescent="0.35">
      <c r="A36" s="9">
        <v>3</v>
      </c>
      <c r="B36" s="2">
        <v>0.96499999999999997</v>
      </c>
      <c r="C36" s="8">
        <f t="shared" si="1"/>
        <v>20.45328822499998</v>
      </c>
    </row>
    <row r="37" spans="1:3" x14ac:dyDescent="0.35">
      <c r="A37" s="9">
        <v>4</v>
      </c>
      <c r="B37" s="2">
        <v>1.038</v>
      </c>
      <c r="C37" s="8">
        <f t="shared" si="1"/>
        <v>16.668177123999996</v>
      </c>
    </row>
    <row r="38" spans="1:3" x14ac:dyDescent="0.35">
      <c r="A38" s="9">
        <v>5</v>
      </c>
      <c r="B38" s="2">
        <v>0.84599999999999997</v>
      </c>
      <c r="C38" s="8">
        <f t="shared" si="1"/>
        <v>27.439691235999987</v>
      </c>
    </row>
    <row r="39" spans="1:3" x14ac:dyDescent="0.35">
      <c r="A39" s="9">
        <v>6</v>
      </c>
      <c r="B39" s="2">
        <v>0.83899999999999997</v>
      </c>
      <c r="C39" s="8">
        <f t="shared" si="1"/>
        <v>27.882162040999987</v>
      </c>
    </row>
    <row r="40" spans="1:3" x14ac:dyDescent="0.35">
      <c r="A40" s="9">
        <v>7</v>
      </c>
      <c r="B40" s="2">
        <v>2.0489999999999999</v>
      </c>
      <c r="C40" s="8">
        <f t="shared" si="1"/>
        <v>3.3944821209999674</v>
      </c>
    </row>
    <row r="41" spans="1:3" x14ac:dyDescent="0.35">
      <c r="A41" s="9">
        <v>8</v>
      </c>
      <c r="B41" s="2">
        <v>1.0960000000000001</v>
      </c>
      <c r="C41" s="8">
        <f t="shared" si="1"/>
        <v>13.932236735999979</v>
      </c>
    </row>
    <row r="42" spans="1:3" x14ac:dyDescent="0.35">
      <c r="A42" s="9">
        <v>9</v>
      </c>
      <c r="B42" s="2">
        <v>0.84599999999999997</v>
      </c>
      <c r="C42" s="8">
        <f t="shared" si="1"/>
        <v>27.439691235999987</v>
      </c>
    </row>
    <row r="43" spans="1:3" x14ac:dyDescent="0.35">
      <c r="A43" s="9">
        <v>10</v>
      </c>
      <c r="B43" s="2">
        <v>1.411</v>
      </c>
      <c r="C43" s="8">
        <f t="shared" si="1"/>
        <v>3.2702890409999839</v>
      </c>
    </row>
    <row r="44" spans="1:3" x14ac:dyDescent="0.35">
      <c r="A44" s="9">
        <v>11</v>
      </c>
      <c r="B44" s="2">
        <v>0.80800000000000005</v>
      </c>
      <c r="C44" s="8">
        <f t="shared" si="1"/>
        <v>29.883754943999989</v>
      </c>
    </row>
    <row r="45" spans="1:3" x14ac:dyDescent="0.35">
      <c r="A45" s="9">
        <v>12</v>
      </c>
      <c r="B45" s="2">
        <v>0.83399999999999996</v>
      </c>
      <c r="C45" s="8">
        <f t="shared" si="1"/>
        <v>28.200355875999989</v>
      </c>
    </row>
    <row r="46" spans="1:3" x14ac:dyDescent="0.35">
      <c r="A46" s="9">
        <v>13</v>
      </c>
      <c r="B46" s="2">
        <v>1.18</v>
      </c>
      <c r="C46" s="8">
        <f t="shared" si="1"/>
        <v>10.39592039999998</v>
      </c>
    </row>
    <row r="47" spans="1:3" x14ac:dyDescent="0.35">
      <c r="A47" s="9">
        <v>14</v>
      </c>
      <c r="B47" s="2">
        <v>0.93200000000000005</v>
      </c>
      <c r="C47" s="8">
        <f t="shared" si="1"/>
        <v>22.289317903999986</v>
      </c>
    </row>
    <row r="48" spans="1:3" x14ac:dyDescent="0.35">
      <c r="A48" s="9">
        <v>15</v>
      </c>
      <c r="B48" s="2">
        <v>1.0629999999999999</v>
      </c>
      <c r="C48" s="8">
        <f t="shared" si="1"/>
        <v>15.459422648999976</v>
      </c>
    </row>
    <row r="49" spans="1:3" x14ac:dyDescent="0.35">
      <c r="A49" s="9">
        <v>16</v>
      </c>
      <c r="B49" s="2">
        <v>1.115</v>
      </c>
      <c r="C49" s="8">
        <f t="shared" si="1"/>
        <v>13.088240224999979</v>
      </c>
    </row>
    <row r="50" spans="1:3" x14ac:dyDescent="0.35">
      <c r="A50" s="9">
        <v>17</v>
      </c>
      <c r="B50" s="2">
        <v>0.97899999999999998</v>
      </c>
      <c r="C50" s="8">
        <f t="shared" si="1"/>
        <v>19.697870960999992</v>
      </c>
    </row>
    <row r="51" spans="1:3" x14ac:dyDescent="0.35">
      <c r="A51" s="9">
        <v>18</v>
      </c>
      <c r="B51" s="2">
        <v>0.81500000000000006</v>
      </c>
      <c r="C51" s="8">
        <f t="shared" si="1"/>
        <v>29.42578122499998</v>
      </c>
    </row>
    <row r="52" spans="1:3" x14ac:dyDescent="0.35">
      <c r="A52" s="9">
        <v>19</v>
      </c>
      <c r="B52" s="2">
        <v>0.94300000000000006</v>
      </c>
      <c r="C52" s="8">
        <f t="shared" si="1"/>
        <v>21.668663528999986</v>
      </c>
    </row>
    <row r="53" spans="1:3" x14ac:dyDescent="0.35">
      <c r="A53" s="9">
        <v>20</v>
      </c>
      <c r="B53" s="2">
        <v>1.0980000000000001</v>
      </c>
      <c r="C53" s="8">
        <f t="shared" si="1"/>
        <v>13.842180483999968</v>
      </c>
    </row>
    <row r="54" spans="1:3" x14ac:dyDescent="0.35">
      <c r="A54" s="9">
        <v>21</v>
      </c>
      <c r="B54" s="2">
        <v>0.86599999999999999</v>
      </c>
      <c r="C54" s="8">
        <f t="shared" si="1"/>
        <v>26.194778275999994</v>
      </c>
    </row>
    <row r="55" spans="1:3" x14ac:dyDescent="0.35">
      <c r="A55" s="9">
        <v>22</v>
      </c>
      <c r="B55" s="2">
        <v>0.76</v>
      </c>
      <c r="C55" s="8">
        <f t="shared" si="1"/>
        <v>33.118449599999991</v>
      </c>
    </row>
    <row r="56" spans="1:3" x14ac:dyDescent="0.35">
      <c r="A56" s="9">
        <v>23</v>
      </c>
      <c r="B56" s="2">
        <v>1.143</v>
      </c>
      <c r="C56" s="8">
        <f t="shared" si="1"/>
        <v>11.891464728999992</v>
      </c>
    </row>
    <row r="57" spans="1:3" x14ac:dyDescent="0.35">
      <c r="A57" s="9">
        <v>24</v>
      </c>
      <c r="B57" s="2">
        <v>1.2150000000000001</v>
      </c>
      <c r="C57" s="8">
        <f t="shared" si="1"/>
        <v>9.0712332249999861</v>
      </c>
    </row>
    <row r="58" spans="1:3" x14ac:dyDescent="0.35">
      <c r="A58" s="9">
        <v>25</v>
      </c>
      <c r="B58" s="2">
        <v>0.46500000000000002</v>
      </c>
      <c r="C58" s="8">
        <f t="shared" si="1"/>
        <v>56.612773224999991</v>
      </c>
    </row>
    <row r="59" spans="1:3" x14ac:dyDescent="0.35">
      <c r="A59" s="9">
        <v>26</v>
      </c>
      <c r="B59" s="2">
        <v>0.89300000000000002</v>
      </c>
      <c r="C59" s="8">
        <f t="shared" si="1"/>
        <v>24.559475728999999</v>
      </c>
    </row>
    <row r="60" spans="1:3" x14ac:dyDescent="0.35">
      <c r="A60" s="9">
        <v>27</v>
      </c>
      <c r="B60" s="2">
        <v>0.92800000000000005</v>
      </c>
      <c r="C60" s="8">
        <f t="shared" si="1"/>
        <v>22.517153663999991</v>
      </c>
    </row>
    <row r="61" spans="1:3" x14ac:dyDescent="0.35">
      <c r="A61" s="9">
        <v>28</v>
      </c>
      <c r="B61" s="2">
        <v>0.85899999999999999</v>
      </c>
      <c r="C61" s="8">
        <f t="shared" si="1"/>
        <v>26.627247200999989</v>
      </c>
    </row>
    <row r="62" spans="1:3" x14ac:dyDescent="0.35">
      <c r="A62" s="9">
        <v>29</v>
      </c>
      <c r="B62" s="2">
        <v>0.94500000000000006</v>
      </c>
      <c r="C62" s="8">
        <f t="shared" si="1"/>
        <v>21.556746024999981</v>
      </c>
    </row>
    <row r="63" spans="1:3" x14ac:dyDescent="0.35">
      <c r="A63" s="9">
        <v>30</v>
      </c>
      <c r="B63" s="2">
        <v>0.83699999999999997</v>
      </c>
      <c r="C63" s="8">
        <f t="shared" si="1"/>
        <v>28.009225248999996</v>
      </c>
    </row>
    <row r="64" spans="1:3" x14ac:dyDescent="0.35">
      <c r="A64" s="9">
        <v>31</v>
      </c>
      <c r="B64" s="2">
        <v>0.70499999999999996</v>
      </c>
      <c r="C64" s="8">
        <f t="shared" si="1"/>
        <v>37.027230024999994</v>
      </c>
    </row>
    <row r="65" spans="1:3" x14ac:dyDescent="0.35">
      <c r="A65" s="9">
        <v>32</v>
      </c>
      <c r="B65" s="2">
        <v>0.86099999999999999</v>
      </c>
      <c r="C65" s="8">
        <f t="shared" si="1"/>
        <v>26.503327440999996</v>
      </c>
    </row>
    <row r="66" spans="1:3" x14ac:dyDescent="0.35">
      <c r="A66" s="9">
        <v>33</v>
      </c>
      <c r="B66" s="2">
        <v>0.93700000000000006</v>
      </c>
      <c r="C66" s="8">
        <f t="shared" ref="C66:C97" si="2">(35.721*B66*B66)-(123.4*B66)+(106.27)</f>
        <v>22.006130648999985</v>
      </c>
    </row>
    <row r="67" spans="1:3" x14ac:dyDescent="0.35">
      <c r="A67" s="9">
        <v>34</v>
      </c>
      <c r="B67" s="2">
        <v>0.60899999999999999</v>
      </c>
      <c r="C67" s="8">
        <f t="shared" si="2"/>
        <v>44.367640201</v>
      </c>
    </row>
    <row r="68" spans="1:3" x14ac:dyDescent="0.35">
      <c r="A68" s="9">
        <v>35</v>
      </c>
      <c r="B68" s="2">
        <v>1.175</v>
      </c>
      <c r="C68" s="8">
        <f t="shared" si="2"/>
        <v>10.592305624999995</v>
      </c>
    </row>
    <row r="69" spans="1:3" x14ac:dyDescent="0.35">
      <c r="A69" s="9">
        <v>36</v>
      </c>
      <c r="B69" s="2">
        <v>1.157</v>
      </c>
      <c r="C69" s="8">
        <f t="shared" si="2"/>
        <v>11.314080928999957</v>
      </c>
    </row>
    <row r="70" spans="1:3" x14ac:dyDescent="0.35">
      <c r="A70" s="9">
        <v>37</v>
      </c>
      <c r="B70" s="2">
        <v>0.86499999999999999</v>
      </c>
      <c r="C70" s="8">
        <f t="shared" si="2"/>
        <v>26.25634522499999</v>
      </c>
    </row>
    <row r="71" spans="1:3" x14ac:dyDescent="0.35">
      <c r="A71" s="9">
        <v>38</v>
      </c>
      <c r="B71" s="2">
        <v>0.79</v>
      </c>
      <c r="C71" s="8">
        <f t="shared" si="2"/>
        <v>31.077476099999998</v>
      </c>
    </row>
    <row r="72" spans="1:3" x14ac:dyDescent="0.35">
      <c r="A72" s="9">
        <v>39</v>
      </c>
      <c r="B72" s="2">
        <v>1.042</v>
      </c>
      <c r="C72" s="8">
        <f t="shared" si="2"/>
        <v>16.471775843999964</v>
      </c>
    </row>
    <row r="73" spans="1:3" x14ac:dyDescent="0.35">
      <c r="A73" s="9">
        <v>40</v>
      </c>
      <c r="B73" s="2">
        <v>1.0289999999999999</v>
      </c>
      <c r="C73" s="8">
        <f t="shared" si="2"/>
        <v>17.114259360999981</v>
      </c>
    </row>
    <row r="74" spans="1:3" x14ac:dyDescent="0.35">
      <c r="A74" s="9">
        <v>41</v>
      </c>
      <c r="B74" s="2">
        <v>1.8940000000000001</v>
      </c>
      <c r="C74" s="8">
        <f t="shared" si="2"/>
        <v>0.69005715599998041</v>
      </c>
    </row>
    <row r="75" spans="1:3" x14ac:dyDescent="0.35">
      <c r="A75" s="9">
        <v>42</v>
      </c>
      <c r="B75" s="2">
        <v>0.69700000000000006</v>
      </c>
      <c r="C75" s="8">
        <f t="shared" si="2"/>
        <v>37.613783288999983</v>
      </c>
    </row>
    <row r="76" spans="1:3" x14ac:dyDescent="0.35">
      <c r="A76" s="9">
        <v>43</v>
      </c>
      <c r="B76" s="2">
        <v>1.391</v>
      </c>
      <c r="C76" s="8">
        <f t="shared" si="2"/>
        <v>3.7364842009999677</v>
      </c>
    </row>
    <row r="77" spans="1:3" x14ac:dyDescent="0.35">
      <c r="A77" s="9">
        <v>44</v>
      </c>
      <c r="B77" s="2">
        <v>0.80700000000000005</v>
      </c>
      <c r="C77" s="8">
        <f t="shared" si="2"/>
        <v>29.949465528999994</v>
      </c>
    </row>
    <row r="78" spans="1:3" x14ac:dyDescent="0.35">
      <c r="A78" s="9">
        <v>45</v>
      </c>
      <c r="B78" s="2">
        <v>1.024</v>
      </c>
      <c r="C78" s="8">
        <f t="shared" si="2"/>
        <v>17.364583295999992</v>
      </c>
    </row>
    <row r="79" spans="1:3" x14ac:dyDescent="0.35">
      <c r="A79" s="9">
        <v>46</v>
      </c>
      <c r="B79" s="2">
        <v>0.79400000000000004</v>
      </c>
      <c r="C79" s="8">
        <f t="shared" si="2"/>
        <v>30.810204356</v>
      </c>
    </row>
    <row r="80" spans="1:3" x14ac:dyDescent="0.35">
      <c r="A80" s="9">
        <v>47</v>
      </c>
      <c r="B80" s="2">
        <v>0.64400000000000002</v>
      </c>
      <c r="C80" s="8">
        <f t="shared" si="2"/>
        <v>41.615184655999997</v>
      </c>
    </row>
    <row r="81" spans="1:3" x14ac:dyDescent="0.35">
      <c r="A81" s="9">
        <v>48</v>
      </c>
      <c r="B81" s="2">
        <v>1.101</v>
      </c>
      <c r="C81" s="8">
        <f t="shared" si="2"/>
        <v>13.707631920999987</v>
      </c>
    </row>
    <row r="82" spans="1:3" x14ac:dyDescent="0.35">
      <c r="A82" s="9">
        <v>49</v>
      </c>
      <c r="B82" s="2">
        <v>0.95400000000000007</v>
      </c>
      <c r="C82" s="8">
        <f t="shared" si="2"/>
        <v>21.056653635999979</v>
      </c>
    </row>
    <row r="83" spans="1:3" x14ac:dyDescent="0.35">
      <c r="A83" s="9">
        <v>50</v>
      </c>
      <c r="B83" s="2">
        <v>1.089</v>
      </c>
      <c r="C83" s="8">
        <f t="shared" si="2"/>
        <v>14.249684040999995</v>
      </c>
    </row>
    <row r="84" spans="1:3" x14ac:dyDescent="0.35">
      <c r="A84" s="9">
        <v>51</v>
      </c>
      <c r="B84" s="2">
        <v>0.79800000000000004</v>
      </c>
      <c r="C84" s="8">
        <f t="shared" si="2"/>
        <v>30.544075683999992</v>
      </c>
    </row>
    <row r="85" spans="1:3" x14ac:dyDescent="0.35">
      <c r="A85" s="9">
        <v>52</v>
      </c>
      <c r="B85" s="2">
        <v>0.84899999999999998</v>
      </c>
      <c r="C85" s="8">
        <f t="shared" si="2"/>
        <v>27.251132521000002</v>
      </c>
    </row>
    <row r="86" spans="1:3" x14ac:dyDescent="0.35">
      <c r="A86" s="9">
        <v>53</v>
      </c>
      <c r="B86" s="2">
        <v>0.76300000000000001</v>
      </c>
      <c r="C86" s="8">
        <f t="shared" si="2"/>
        <v>32.911458848999999</v>
      </c>
    </row>
    <row r="87" spans="1:3" x14ac:dyDescent="0.35">
      <c r="A87" s="9">
        <v>54</v>
      </c>
      <c r="B87" s="2">
        <v>0.85899999999999999</v>
      </c>
      <c r="C87" s="8">
        <f t="shared" si="2"/>
        <v>26.627247200999989</v>
      </c>
    </row>
    <row r="88" spans="1:3" x14ac:dyDescent="0.35">
      <c r="A88" s="9">
        <v>55</v>
      </c>
      <c r="B88" s="2">
        <v>0.95800000000000007</v>
      </c>
      <c r="C88" s="8">
        <f t="shared" si="2"/>
        <v>20.836247843999971</v>
      </c>
    </row>
    <row r="89" spans="1:3" x14ac:dyDescent="0.35">
      <c r="A89" s="9">
        <v>56</v>
      </c>
      <c r="B89" s="2">
        <v>1.4490000000000001</v>
      </c>
      <c r="C89" s="8">
        <f t="shared" si="2"/>
        <v>2.4632473209999972</v>
      </c>
    </row>
    <row r="90" spans="1:3" x14ac:dyDescent="0.35">
      <c r="A90" s="9">
        <v>57</v>
      </c>
      <c r="B90" s="2">
        <v>0.85699999999999998</v>
      </c>
      <c r="C90" s="8">
        <f t="shared" si="2"/>
        <v>26.751452728999993</v>
      </c>
    </row>
    <row r="91" spans="1:3" x14ac:dyDescent="0.35">
      <c r="A91" s="9">
        <v>58</v>
      </c>
      <c r="B91" s="2">
        <v>1.377</v>
      </c>
      <c r="C91" s="8">
        <f t="shared" si="2"/>
        <v>4.079824008999978</v>
      </c>
    </row>
    <row r="92" spans="1:3" x14ac:dyDescent="0.35">
      <c r="A92" s="9">
        <v>59</v>
      </c>
      <c r="B92" s="2">
        <v>0.88900000000000001</v>
      </c>
      <c r="C92" s="8">
        <f t="shared" si="2"/>
        <v>24.798456440999985</v>
      </c>
    </row>
    <row r="93" spans="1:3" x14ac:dyDescent="0.35">
      <c r="A93" s="9">
        <v>60</v>
      </c>
      <c r="B93" s="2">
        <v>0.88400000000000001</v>
      </c>
      <c r="C93" s="8">
        <f t="shared" si="2"/>
        <v>25.09878977599999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94"/>
  <sheetViews>
    <sheetView workbookViewId="0">
      <selection activeCell="N8" sqref="N7:N8"/>
    </sheetView>
  </sheetViews>
  <sheetFormatPr defaultRowHeight="14.5" x14ac:dyDescent="0.35"/>
  <cols>
    <col min="1" max="1" width="12.81640625" customWidth="1"/>
    <col min="2" max="2" width="12" customWidth="1"/>
    <col min="3" max="3" width="15.453125" customWidth="1"/>
  </cols>
  <sheetData>
    <row r="2" spans="1:9" x14ac:dyDescent="0.35">
      <c r="A2" s="3">
        <v>6.0999999999999999E-2</v>
      </c>
      <c r="B2" s="2">
        <v>0.75900000000000001</v>
      </c>
      <c r="C2" s="2">
        <v>1.073</v>
      </c>
      <c r="D2" s="2">
        <v>0.55000000000000004</v>
      </c>
      <c r="E2" s="2">
        <v>0.63200000000000001</v>
      </c>
      <c r="F2" s="2">
        <v>0.70100000000000007</v>
      </c>
      <c r="G2" s="2">
        <v>0.68400000000000005</v>
      </c>
      <c r="H2" s="2">
        <v>0.71199999999999997</v>
      </c>
      <c r="I2" s="2">
        <v>0.63</v>
      </c>
    </row>
    <row r="3" spans="1:9" x14ac:dyDescent="0.35">
      <c r="A3" s="3">
        <v>0.51500000000000001</v>
      </c>
      <c r="B3" s="2">
        <v>0.84099999999999997</v>
      </c>
      <c r="C3" s="2">
        <v>1.3340000000000001</v>
      </c>
      <c r="D3" s="2">
        <v>0.90800000000000003</v>
      </c>
      <c r="E3" s="2">
        <v>1.2190000000000001</v>
      </c>
      <c r="F3" s="2">
        <v>0.438</v>
      </c>
      <c r="G3" s="2">
        <v>0.45500000000000002</v>
      </c>
      <c r="H3" s="2">
        <v>0.53500000000000003</v>
      </c>
      <c r="I3" s="2">
        <v>0.68400000000000005</v>
      </c>
    </row>
    <row r="4" spans="1:9" x14ac:dyDescent="0.35">
      <c r="A4" s="3">
        <v>0.89</v>
      </c>
      <c r="B4" s="2">
        <v>0.96199999999999997</v>
      </c>
      <c r="C4" s="2">
        <v>0.76600000000000001</v>
      </c>
      <c r="D4" s="2">
        <v>0.84899999999999998</v>
      </c>
      <c r="E4" s="2">
        <v>1.012</v>
      </c>
      <c r="F4" s="2">
        <v>0.88500000000000001</v>
      </c>
      <c r="G4" s="2">
        <v>0.65300000000000002</v>
      </c>
      <c r="H4" s="2">
        <v>0.628</v>
      </c>
      <c r="I4" s="2">
        <v>0.70000000000000007</v>
      </c>
    </row>
    <row r="5" spans="1:9" x14ac:dyDescent="0.35">
      <c r="A5" s="3">
        <v>1.1100000000000001</v>
      </c>
      <c r="B5" s="2">
        <v>0.89200000000000002</v>
      </c>
      <c r="C5" s="2">
        <v>0.84399999999999997</v>
      </c>
      <c r="D5" s="2">
        <v>0.77800000000000002</v>
      </c>
      <c r="E5" s="2">
        <v>1.03</v>
      </c>
      <c r="F5" s="2">
        <v>0.64300000000000002</v>
      </c>
      <c r="G5" s="2">
        <v>0.60099999999999998</v>
      </c>
      <c r="H5" s="2">
        <v>0.57500000000000007</v>
      </c>
      <c r="I5" s="2">
        <v>0.85599999999999998</v>
      </c>
    </row>
    <row r="6" spans="1:9" x14ac:dyDescent="0.35">
      <c r="A6" s="3">
        <v>1.3520000000000001</v>
      </c>
      <c r="B6" s="2">
        <v>1.52</v>
      </c>
      <c r="C6" s="2">
        <v>0.85</v>
      </c>
      <c r="D6" s="2">
        <v>0.99</v>
      </c>
      <c r="E6" s="2">
        <v>0.503</v>
      </c>
      <c r="F6" s="2">
        <v>0.72699999999999998</v>
      </c>
      <c r="G6" s="2">
        <v>0.92500000000000004</v>
      </c>
      <c r="H6" s="2">
        <v>0.52800000000000002</v>
      </c>
    </row>
    <row r="7" spans="1:9" x14ac:dyDescent="0.35">
      <c r="A7" s="3">
        <v>1.478</v>
      </c>
      <c r="B7" s="2">
        <v>0.91700000000000004</v>
      </c>
      <c r="C7" s="2">
        <v>1.093</v>
      </c>
      <c r="D7" s="2">
        <v>1.006</v>
      </c>
      <c r="E7" s="2">
        <v>0.63700000000000001</v>
      </c>
      <c r="F7" s="2">
        <v>0.51600000000000001</v>
      </c>
      <c r="G7" s="2">
        <v>0.53700000000000003</v>
      </c>
      <c r="H7" s="2">
        <v>0.49099999999999999</v>
      </c>
    </row>
    <row r="8" spans="1:9" x14ac:dyDescent="0.35">
      <c r="A8" s="4">
        <v>1.9239999999999999</v>
      </c>
      <c r="B8" s="2">
        <v>1.03</v>
      </c>
      <c r="C8" s="2">
        <v>0.92</v>
      </c>
      <c r="D8" s="2">
        <v>1.036</v>
      </c>
      <c r="E8" s="2">
        <v>0.50900000000000001</v>
      </c>
      <c r="F8" s="2">
        <v>0.91900000000000004</v>
      </c>
      <c r="G8" s="2">
        <v>0.314</v>
      </c>
      <c r="H8" s="2">
        <v>0.58799999999999997</v>
      </c>
    </row>
    <row r="9" spans="1:9" x14ac:dyDescent="0.35">
      <c r="B9" s="2">
        <v>1.0549999999999999</v>
      </c>
      <c r="C9" s="2">
        <v>0.89</v>
      </c>
      <c r="D9" s="2">
        <v>1.573</v>
      </c>
      <c r="E9" s="2">
        <v>0.96099999999999997</v>
      </c>
      <c r="F9" s="2">
        <v>0.63</v>
      </c>
      <c r="G9" s="2">
        <v>0.63100000000000001</v>
      </c>
      <c r="H9" s="2">
        <v>0.64700000000000002</v>
      </c>
    </row>
    <row r="14" spans="1:9" x14ac:dyDescent="0.35">
      <c r="A14" s="11" t="s">
        <v>1</v>
      </c>
    </row>
    <row r="15" spans="1:9" x14ac:dyDescent="0.35">
      <c r="A15" s="11" t="s">
        <v>2</v>
      </c>
      <c r="B15" s="7" t="s">
        <v>8</v>
      </c>
      <c r="C15" s="7" t="s">
        <v>9</v>
      </c>
      <c r="D15" s="7" t="s">
        <v>10</v>
      </c>
    </row>
    <row r="16" spans="1:9" x14ac:dyDescent="0.35">
      <c r="A16" s="11" t="s">
        <v>3</v>
      </c>
      <c r="B16" s="3">
        <v>6.0999999999999999E-2</v>
      </c>
      <c r="C16" s="1">
        <v>100</v>
      </c>
      <c r="D16" s="8">
        <f>(35.721*B16*B16)-(123.4*B16)+(106.27)</f>
        <v>98.87551784099999</v>
      </c>
    </row>
    <row r="17" spans="1:12" x14ac:dyDescent="0.35">
      <c r="A17" s="11" t="s">
        <v>4</v>
      </c>
      <c r="B17" s="3">
        <v>0.51500000000000001</v>
      </c>
      <c r="C17" s="1">
        <v>50</v>
      </c>
      <c r="D17" s="8">
        <f t="shared" ref="D17:D22" si="0">(35.721*B17*B17)-(123.4*B17)+(106.27)</f>
        <v>52.19310222499999</v>
      </c>
    </row>
    <row r="18" spans="1:12" x14ac:dyDescent="0.35">
      <c r="A18" s="11" t="s">
        <v>5</v>
      </c>
      <c r="B18" s="3">
        <v>0.89</v>
      </c>
      <c r="C18" s="1">
        <v>25</v>
      </c>
      <c r="D18" s="8">
        <f t="shared" si="0"/>
        <v>24.738604099999989</v>
      </c>
    </row>
    <row r="19" spans="1:12" x14ac:dyDescent="0.35">
      <c r="A19" s="11" t="s">
        <v>6</v>
      </c>
      <c r="B19" s="3">
        <v>1.1100000000000001</v>
      </c>
      <c r="C19" s="1">
        <v>12.5</v>
      </c>
      <c r="D19" s="8">
        <f t="shared" si="0"/>
        <v>13.307844099999969</v>
      </c>
    </row>
    <row r="20" spans="1:12" x14ac:dyDescent="0.35">
      <c r="A20" s="11" t="s">
        <v>7</v>
      </c>
      <c r="B20" s="3">
        <v>1.3520000000000001</v>
      </c>
      <c r="C20" s="1">
        <v>6.25</v>
      </c>
      <c r="D20" s="8">
        <f t="shared" si="0"/>
        <v>4.7277587839999882</v>
      </c>
    </row>
    <row r="21" spans="1:12" x14ac:dyDescent="0.35">
      <c r="A21" s="13"/>
      <c r="B21" s="3">
        <v>1.478</v>
      </c>
      <c r="C21" s="1">
        <v>3.13</v>
      </c>
      <c r="D21" s="8">
        <f t="shared" si="0"/>
        <v>1.916752963999997</v>
      </c>
    </row>
    <row r="22" spans="1:12" x14ac:dyDescent="0.35">
      <c r="B22" s="4">
        <v>1.9239999999999999</v>
      </c>
      <c r="C22" s="1">
        <v>0</v>
      </c>
      <c r="D22" s="8">
        <f t="shared" si="0"/>
        <v>1.0795404959999502</v>
      </c>
    </row>
    <row r="29" spans="1:12" x14ac:dyDescent="0.35">
      <c r="I29" s="13"/>
      <c r="J29" s="5" t="s">
        <v>14</v>
      </c>
      <c r="K29" s="5"/>
      <c r="L29" s="5"/>
    </row>
    <row r="30" spans="1:12" x14ac:dyDescent="0.35">
      <c r="H30" s="13"/>
      <c r="I30" s="13"/>
      <c r="J30" s="13"/>
      <c r="K30" s="13"/>
    </row>
    <row r="34" spans="1:3" x14ac:dyDescent="0.35">
      <c r="A34" s="10" t="s">
        <v>11</v>
      </c>
      <c r="B34" s="2" t="s">
        <v>12</v>
      </c>
      <c r="C34" s="6" t="s">
        <v>13</v>
      </c>
    </row>
    <row r="35" spans="1:3" x14ac:dyDescent="0.35">
      <c r="A35" s="9">
        <v>1</v>
      </c>
      <c r="B35" s="2">
        <v>0.75900000000000001</v>
      </c>
      <c r="C35" s="8">
        <f t="shared" ref="C35:C66" si="1">(35.721*B35*B35)-(123.4*B35)+(106.27)</f>
        <v>33.187589400999997</v>
      </c>
    </row>
    <row r="36" spans="1:3" x14ac:dyDescent="0.35">
      <c r="A36" s="9">
        <v>2</v>
      </c>
      <c r="B36" s="2">
        <v>0.84099999999999997</v>
      </c>
      <c r="C36" s="8">
        <f t="shared" si="1"/>
        <v>27.755384600999989</v>
      </c>
    </row>
    <row r="37" spans="1:3" x14ac:dyDescent="0.35">
      <c r="A37" s="9">
        <v>3</v>
      </c>
      <c r="B37" s="2">
        <v>0.96199999999999997</v>
      </c>
      <c r="C37" s="8">
        <f t="shared" si="1"/>
        <v>20.616985123999982</v>
      </c>
    </row>
    <row r="38" spans="1:3" x14ac:dyDescent="0.35">
      <c r="A38" s="9">
        <v>4</v>
      </c>
      <c r="B38" s="2">
        <v>0.89200000000000002</v>
      </c>
      <c r="C38" s="8">
        <f t="shared" si="1"/>
        <v>24.619113743999989</v>
      </c>
    </row>
    <row r="39" spans="1:3" x14ac:dyDescent="0.35">
      <c r="A39" s="9">
        <v>5</v>
      </c>
      <c r="B39" s="2">
        <v>1.52</v>
      </c>
      <c r="C39" s="8">
        <f t="shared" si="1"/>
        <v>1.231798399999974</v>
      </c>
    </row>
    <row r="40" spans="1:3" x14ac:dyDescent="0.35">
      <c r="A40" s="9">
        <v>6</v>
      </c>
      <c r="B40" s="2">
        <v>0.91700000000000004</v>
      </c>
      <c r="C40" s="8">
        <f t="shared" si="1"/>
        <v>23.149595968999975</v>
      </c>
    </row>
    <row r="41" spans="1:3" x14ac:dyDescent="0.35">
      <c r="A41" s="9">
        <v>7</v>
      </c>
      <c r="B41" s="2">
        <v>1.03</v>
      </c>
      <c r="C41" s="8">
        <f t="shared" si="1"/>
        <v>17.064408899999989</v>
      </c>
    </row>
    <row r="42" spans="1:3" x14ac:dyDescent="0.35">
      <c r="A42" s="9">
        <v>8</v>
      </c>
      <c r="B42" s="2">
        <v>1.0549999999999999</v>
      </c>
      <c r="C42" s="8">
        <f t="shared" si="1"/>
        <v>15.841366024999971</v>
      </c>
    </row>
    <row r="43" spans="1:3" x14ac:dyDescent="0.35">
      <c r="A43" s="9">
        <v>9</v>
      </c>
      <c r="B43" s="2">
        <v>1.073</v>
      </c>
      <c r="C43" s="8">
        <f t="shared" si="1"/>
        <v>14.988423209000004</v>
      </c>
    </row>
    <row r="44" spans="1:3" x14ac:dyDescent="0.35">
      <c r="A44" s="9">
        <v>10</v>
      </c>
      <c r="B44" s="2">
        <v>1.3340000000000001</v>
      </c>
      <c r="C44" s="8">
        <f t="shared" si="1"/>
        <v>5.2219198759999728</v>
      </c>
    </row>
    <row r="45" spans="1:3" x14ac:dyDescent="0.35">
      <c r="A45" s="9">
        <v>11</v>
      </c>
      <c r="B45" s="2">
        <v>0.76600000000000001</v>
      </c>
      <c r="C45" s="8">
        <f t="shared" si="1"/>
        <v>32.705111075999994</v>
      </c>
    </row>
    <row r="46" spans="1:3" x14ac:dyDescent="0.35">
      <c r="A46" s="9">
        <v>12</v>
      </c>
      <c r="B46" s="2">
        <v>0.84399999999999997</v>
      </c>
      <c r="C46" s="8">
        <f t="shared" si="1"/>
        <v>27.565754255999977</v>
      </c>
    </row>
    <row r="47" spans="1:3" x14ac:dyDescent="0.35">
      <c r="A47" s="9">
        <v>13</v>
      </c>
      <c r="B47" s="2">
        <v>0.85</v>
      </c>
      <c r="C47" s="8">
        <f t="shared" si="1"/>
        <v>27.188422499999987</v>
      </c>
    </row>
    <row r="48" spans="1:3" x14ac:dyDescent="0.35">
      <c r="A48" s="9">
        <v>14</v>
      </c>
      <c r="B48" s="2">
        <v>1.093</v>
      </c>
      <c r="C48" s="8">
        <f t="shared" si="1"/>
        <v>14.067856928999973</v>
      </c>
    </row>
    <row r="49" spans="1:3" x14ac:dyDescent="0.35">
      <c r="A49" s="9">
        <v>15</v>
      </c>
      <c r="B49" s="2">
        <v>0.92</v>
      </c>
      <c r="C49" s="8">
        <f t="shared" si="1"/>
        <v>22.976254399999988</v>
      </c>
    </row>
    <row r="50" spans="1:3" x14ac:dyDescent="0.35">
      <c r="A50" s="9">
        <v>16</v>
      </c>
      <c r="B50" s="2">
        <v>0.89</v>
      </c>
      <c r="C50" s="8">
        <f t="shared" si="1"/>
        <v>24.738604099999989</v>
      </c>
    </row>
    <row r="51" spans="1:3" x14ac:dyDescent="0.35">
      <c r="A51" s="9">
        <v>17</v>
      </c>
      <c r="B51" s="2">
        <v>0.55000000000000004</v>
      </c>
      <c r="C51" s="8">
        <f t="shared" si="1"/>
        <v>49.205602499999991</v>
      </c>
    </row>
    <row r="52" spans="1:3" x14ac:dyDescent="0.35">
      <c r="A52" s="9">
        <v>18</v>
      </c>
      <c r="B52" s="2">
        <v>0.90800000000000003</v>
      </c>
      <c r="C52" s="8">
        <f t="shared" si="1"/>
        <v>23.673478543999991</v>
      </c>
    </row>
    <row r="53" spans="1:3" x14ac:dyDescent="0.35">
      <c r="A53" s="9">
        <v>19</v>
      </c>
      <c r="B53" s="2">
        <v>0.84899999999999998</v>
      </c>
      <c r="C53" s="8">
        <f t="shared" si="1"/>
        <v>27.251132521000002</v>
      </c>
    </row>
    <row r="54" spans="1:3" x14ac:dyDescent="0.35">
      <c r="A54" s="9">
        <v>20</v>
      </c>
      <c r="B54" s="2">
        <v>0.77800000000000002</v>
      </c>
      <c r="C54" s="8">
        <f t="shared" si="1"/>
        <v>31.886149763999995</v>
      </c>
    </row>
    <row r="55" spans="1:3" x14ac:dyDescent="0.35">
      <c r="A55" s="9">
        <v>21</v>
      </c>
      <c r="B55" s="2">
        <v>0.99</v>
      </c>
      <c r="C55" s="8">
        <f t="shared" si="1"/>
        <v>19.11415209999997</v>
      </c>
    </row>
    <row r="56" spans="1:3" x14ac:dyDescent="0.35">
      <c r="A56" s="9">
        <v>22</v>
      </c>
      <c r="B56" s="2">
        <v>1.006</v>
      </c>
      <c r="C56" s="8">
        <f t="shared" si="1"/>
        <v>18.280537956000003</v>
      </c>
    </row>
    <row r="57" spans="1:3" x14ac:dyDescent="0.35">
      <c r="A57" s="9">
        <v>23</v>
      </c>
      <c r="B57" s="2">
        <v>1.036</v>
      </c>
      <c r="C57" s="8">
        <f t="shared" si="1"/>
        <v>16.76680641599998</v>
      </c>
    </row>
    <row r="58" spans="1:3" x14ac:dyDescent="0.35">
      <c r="A58" s="9">
        <v>24</v>
      </c>
      <c r="B58" s="2">
        <v>1.573</v>
      </c>
      <c r="C58" s="8">
        <f t="shared" si="1"/>
        <v>0.54730620899997007</v>
      </c>
    </row>
    <row r="59" spans="1:3" x14ac:dyDescent="0.35">
      <c r="A59" s="9">
        <v>25</v>
      </c>
      <c r="B59" s="2">
        <v>0.63200000000000001</v>
      </c>
      <c r="C59" s="8">
        <f t="shared" si="1"/>
        <v>42.549024703999997</v>
      </c>
    </row>
    <row r="60" spans="1:3" x14ac:dyDescent="0.35">
      <c r="A60" s="9">
        <v>26</v>
      </c>
      <c r="B60" s="2">
        <v>1.2190000000000001</v>
      </c>
      <c r="C60" s="8">
        <f t="shared" si="1"/>
        <v>8.9254128809999713</v>
      </c>
    </row>
    <row r="61" spans="1:3" x14ac:dyDescent="0.35">
      <c r="A61" s="9">
        <v>27</v>
      </c>
      <c r="B61" s="2">
        <v>1.012</v>
      </c>
      <c r="C61" s="8">
        <f t="shared" si="1"/>
        <v>17.972647823999992</v>
      </c>
    </row>
    <row r="62" spans="1:3" x14ac:dyDescent="0.35">
      <c r="A62" s="9">
        <v>28</v>
      </c>
      <c r="B62" s="2">
        <v>1.03</v>
      </c>
      <c r="C62" s="8">
        <f t="shared" si="1"/>
        <v>17.064408899999989</v>
      </c>
    </row>
    <row r="63" spans="1:3" x14ac:dyDescent="0.35">
      <c r="A63" s="9">
        <v>29</v>
      </c>
      <c r="B63" s="2">
        <v>0.503</v>
      </c>
      <c r="C63" s="8">
        <f t="shared" si="1"/>
        <v>53.237534488999998</v>
      </c>
    </row>
    <row r="64" spans="1:3" x14ac:dyDescent="0.35">
      <c r="A64" s="9">
        <v>30</v>
      </c>
      <c r="B64" s="2">
        <v>0.63700000000000001</v>
      </c>
      <c r="C64" s="8">
        <f t="shared" si="1"/>
        <v>42.158674448999989</v>
      </c>
    </row>
    <row r="65" spans="1:3" x14ac:dyDescent="0.35">
      <c r="A65" s="9">
        <v>31</v>
      </c>
      <c r="B65" s="2">
        <v>0.50900000000000001</v>
      </c>
      <c r="C65" s="8">
        <f t="shared" si="1"/>
        <v>52.714032400999997</v>
      </c>
    </row>
    <row r="66" spans="1:3" x14ac:dyDescent="0.35">
      <c r="A66" s="9">
        <v>32</v>
      </c>
      <c r="B66" s="2">
        <v>0.96099999999999997</v>
      </c>
      <c r="C66" s="8">
        <f t="shared" si="1"/>
        <v>20.67169364099999</v>
      </c>
    </row>
    <row r="67" spans="1:3" x14ac:dyDescent="0.35">
      <c r="A67" s="9">
        <v>33</v>
      </c>
      <c r="B67" s="2">
        <v>0.70100000000000007</v>
      </c>
      <c r="C67" s="8">
        <f t="shared" ref="C67:C98" si="2">(35.721*B67*B67)-(123.4*B67)+(106.27)</f>
        <v>37.319935120999986</v>
      </c>
    </row>
    <row r="68" spans="1:3" x14ac:dyDescent="0.35">
      <c r="A68" s="9">
        <v>34</v>
      </c>
      <c r="B68" s="2">
        <v>0.438</v>
      </c>
      <c r="C68" s="8">
        <f t="shared" si="2"/>
        <v>59.073659523999993</v>
      </c>
    </row>
    <row r="69" spans="1:3" x14ac:dyDescent="0.35">
      <c r="A69" s="9">
        <v>35</v>
      </c>
      <c r="B69" s="2">
        <v>0.88500000000000001</v>
      </c>
      <c r="C69" s="8">
        <f t="shared" si="2"/>
        <v>25.03858022499999</v>
      </c>
    </row>
    <row r="70" spans="1:3" x14ac:dyDescent="0.35">
      <c r="A70" s="9">
        <v>36</v>
      </c>
      <c r="B70" s="2">
        <v>0.64300000000000002</v>
      </c>
      <c r="C70" s="8">
        <f t="shared" si="2"/>
        <v>41.692611728999978</v>
      </c>
    </row>
    <row r="71" spans="1:3" x14ac:dyDescent="0.35">
      <c r="A71" s="9">
        <v>37</v>
      </c>
      <c r="B71" s="2">
        <v>0.72699999999999998</v>
      </c>
      <c r="C71" s="8">
        <f t="shared" si="2"/>
        <v>35.437784409000002</v>
      </c>
    </row>
    <row r="72" spans="1:3" x14ac:dyDescent="0.35">
      <c r="A72" s="9">
        <v>38</v>
      </c>
      <c r="B72" s="2">
        <v>0.51600000000000001</v>
      </c>
      <c r="C72" s="8">
        <f t="shared" si="2"/>
        <v>52.10653057599999</v>
      </c>
    </row>
    <row r="73" spans="1:3" x14ac:dyDescent="0.35">
      <c r="A73" s="9">
        <v>39</v>
      </c>
      <c r="B73" s="2">
        <v>0.91900000000000004</v>
      </c>
      <c r="C73" s="8">
        <f t="shared" si="2"/>
        <v>23.033963480999986</v>
      </c>
    </row>
    <row r="74" spans="1:3" x14ac:dyDescent="0.35">
      <c r="A74" s="9">
        <v>40</v>
      </c>
      <c r="B74" s="2">
        <v>0.63</v>
      </c>
      <c r="C74" s="8">
        <f t="shared" si="2"/>
        <v>42.705664899999988</v>
      </c>
    </row>
    <row r="75" spans="1:3" x14ac:dyDescent="0.35">
      <c r="A75" s="9">
        <v>41</v>
      </c>
      <c r="B75" s="2">
        <v>0.68400000000000005</v>
      </c>
      <c r="C75" s="8">
        <f t="shared" si="2"/>
        <v>38.576684175999986</v>
      </c>
    </row>
    <row r="76" spans="1:3" x14ac:dyDescent="0.35">
      <c r="A76" s="9">
        <v>42</v>
      </c>
      <c r="B76" s="2">
        <v>0.45500000000000002</v>
      </c>
      <c r="C76" s="8">
        <f t="shared" si="2"/>
        <v>57.518140024999994</v>
      </c>
    </row>
    <row r="77" spans="1:3" x14ac:dyDescent="0.35">
      <c r="A77" s="9">
        <v>43</v>
      </c>
      <c r="B77" s="2">
        <v>0.65300000000000002</v>
      </c>
      <c r="C77" s="8">
        <f t="shared" si="2"/>
        <v>40.92155588899999</v>
      </c>
    </row>
    <row r="78" spans="1:3" x14ac:dyDescent="0.35">
      <c r="A78" s="9">
        <v>44</v>
      </c>
      <c r="B78" s="2">
        <v>0.60099999999999998</v>
      </c>
      <c r="C78" s="8">
        <f t="shared" si="2"/>
        <v>45.009060921</v>
      </c>
    </row>
    <row r="79" spans="1:3" x14ac:dyDescent="0.35">
      <c r="A79" s="9">
        <v>45</v>
      </c>
      <c r="B79" s="2">
        <v>0.92500000000000004</v>
      </c>
      <c r="C79" s="8">
        <f t="shared" si="2"/>
        <v>22.688780624999978</v>
      </c>
    </row>
    <row r="80" spans="1:3" x14ac:dyDescent="0.35">
      <c r="A80" s="9">
        <v>46</v>
      </c>
      <c r="B80" s="2">
        <v>0.53700000000000003</v>
      </c>
      <c r="C80" s="8">
        <f t="shared" si="2"/>
        <v>50.305029048999984</v>
      </c>
    </row>
    <row r="81" spans="1:3" x14ac:dyDescent="0.35">
      <c r="A81" s="9">
        <v>47</v>
      </c>
      <c r="B81" s="2">
        <v>0.314</v>
      </c>
      <c r="C81" s="8">
        <f t="shared" si="2"/>
        <v>71.044347716000004</v>
      </c>
    </row>
    <row r="82" spans="1:3" x14ac:dyDescent="0.35">
      <c r="A82" s="9">
        <v>48</v>
      </c>
      <c r="B82" s="2">
        <v>0.63100000000000001</v>
      </c>
      <c r="C82" s="8">
        <f t="shared" si="2"/>
        <v>42.627309080999986</v>
      </c>
    </row>
    <row r="83" spans="1:3" x14ac:dyDescent="0.35">
      <c r="A83" s="9">
        <v>49</v>
      </c>
      <c r="B83" s="2">
        <v>0.71199999999999997</v>
      </c>
      <c r="C83" s="8">
        <f t="shared" si="2"/>
        <v>36.517746623999997</v>
      </c>
    </row>
    <row r="84" spans="1:3" x14ac:dyDescent="0.35">
      <c r="A84" s="9">
        <v>50</v>
      </c>
      <c r="B84" s="2">
        <v>0.53500000000000003</v>
      </c>
      <c r="C84" s="8">
        <f t="shared" si="2"/>
        <v>50.475243224999993</v>
      </c>
    </row>
    <row r="85" spans="1:3" x14ac:dyDescent="0.35">
      <c r="A85" s="9">
        <v>51</v>
      </c>
      <c r="B85" s="2">
        <v>0.628</v>
      </c>
      <c r="C85" s="8">
        <f t="shared" si="2"/>
        <v>42.862590863999998</v>
      </c>
    </row>
    <row r="86" spans="1:3" x14ac:dyDescent="0.35">
      <c r="A86" s="9">
        <v>52</v>
      </c>
      <c r="B86" s="2">
        <v>0.57500000000000007</v>
      </c>
      <c r="C86" s="8">
        <f t="shared" si="2"/>
        <v>47.125255624999987</v>
      </c>
    </row>
    <row r="87" spans="1:3" x14ac:dyDescent="0.35">
      <c r="A87" s="9">
        <v>53</v>
      </c>
      <c r="B87" s="2">
        <v>0.52800000000000002</v>
      </c>
      <c r="C87" s="8">
        <f t="shared" si="2"/>
        <v>51.073243263999984</v>
      </c>
    </row>
    <row r="88" spans="1:3" x14ac:dyDescent="0.35">
      <c r="A88" s="9">
        <v>54</v>
      </c>
      <c r="B88" s="2">
        <v>0.49099999999999999</v>
      </c>
      <c r="C88" s="8">
        <f t="shared" si="2"/>
        <v>54.292254400999994</v>
      </c>
    </row>
    <row r="89" spans="1:3" x14ac:dyDescent="0.35">
      <c r="A89" s="9">
        <v>55</v>
      </c>
      <c r="B89" s="2">
        <v>0.58799999999999997</v>
      </c>
      <c r="C89" s="8">
        <f t="shared" si="2"/>
        <v>46.061121423999992</v>
      </c>
    </row>
    <row r="90" spans="1:3" x14ac:dyDescent="0.35">
      <c r="A90" s="9">
        <v>56</v>
      </c>
      <c r="B90" s="2">
        <v>0.64700000000000002</v>
      </c>
      <c r="C90" s="8">
        <f t="shared" si="2"/>
        <v>41.383332088999978</v>
      </c>
    </row>
    <row r="91" spans="1:3" x14ac:dyDescent="0.35">
      <c r="A91" s="9">
        <v>57</v>
      </c>
      <c r="B91" s="2">
        <v>0.63</v>
      </c>
      <c r="C91" s="8">
        <f t="shared" si="2"/>
        <v>42.705664899999988</v>
      </c>
    </row>
    <row r="92" spans="1:3" x14ac:dyDescent="0.35">
      <c r="A92" s="9">
        <v>58</v>
      </c>
      <c r="B92" s="2">
        <v>0.68400000000000005</v>
      </c>
      <c r="C92" s="8">
        <f t="shared" si="2"/>
        <v>38.576684175999986</v>
      </c>
    </row>
    <row r="93" spans="1:3" x14ac:dyDescent="0.35">
      <c r="A93" s="9">
        <v>59</v>
      </c>
      <c r="B93" s="2">
        <v>0.70000000000000007</v>
      </c>
      <c r="C93" s="8">
        <f t="shared" si="2"/>
        <v>37.393289999999993</v>
      </c>
    </row>
    <row r="94" spans="1:3" x14ac:dyDescent="0.35">
      <c r="A94" s="9">
        <v>60</v>
      </c>
      <c r="B94" s="2">
        <v>0.85599999999999998</v>
      </c>
      <c r="C94" s="8">
        <f t="shared" si="2"/>
        <v>26.813662655999977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"/>
  <sheetViews>
    <sheetView workbookViewId="0">
      <selection activeCell="I21" sqref="I21"/>
    </sheetView>
  </sheetViews>
  <sheetFormatPr defaultRowHeight="14.5" x14ac:dyDescent="0.35"/>
  <cols>
    <col min="1" max="1" width="15.6328125" customWidth="1"/>
    <col min="2" max="2" width="18.453125" customWidth="1"/>
    <col min="3" max="3" width="17.54296875" customWidth="1"/>
    <col min="4" max="4" width="12.6328125" customWidth="1"/>
    <col min="5" max="5" width="16.36328125" customWidth="1"/>
  </cols>
  <sheetData>
    <row r="1" spans="1:5" x14ac:dyDescent="0.3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35">
      <c r="A2" s="14">
        <v>1</v>
      </c>
      <c r="B2" s="15">
        <v>1.18</v>
      </c>
      <c r="C2" s="15">
        <v>3.28</v>
      </c>
      <c r="D2" s="16">
        <f t="shared" ref="D2:D61" si="0">(C2/(B2*1000))*100</f>
        <v>0.2779661016949152</v>
      </c>
      <c r="E2" s="15">
        <v>607</v>
      </c>
    </row>
    <row r="3" spans="1:5" x14ac:dyDescent="0.35">
      <c r="A3" s="14">
        <v>2</v>
      </c>
      <c r="B3" s="15">
        <v>1.2</v>
      </c>
      <c r="C3" s="15">
        <v>3.48</v>
      </c>
      <c r="D3" s="16">
        <f t="shared" si="0"/>
        <v>0.28999999999999998</v>
      </c>
      <c r="E3" s="15">
        <v>659</v>
      </c>
    </row>
    <row r="4" spans="1:5" x14ac:dyDescent="0.35">
      <c r="A4" s="14">
        <v>3</v>
      </c>
      <c r="B4" s="15">
        <v>1.28</v>
      </c>
      <c r="C4" s="15">
        <v>3.35</v>
      </c>
      <c r="D4" s="16">
        <f t="shared" si="0"/>
        <v>0.26171875</v>
      </c>
      <c r="E4" s="15">
        <v>461</v>
      </c>
    </row>
    <row r="5" spans="1:5" x14ac:dyDescent="0.35">
      <c r="A5" s="14">
        <v>4</v>
      </c>
      <c r="B5" s="15">
        <v>1.35</v>
      </c>
      <c r="C5" s="15">
        <v>3.27</v>
      </c>
      <c r="D5" s="16">
        <f t="shared" si="0"/>
        <v>0.24222222222222223</v>
      </c>
      <c r="E5" s="15">
        <v>516</v>
      </c>
    </row>
    <row r="6" spans="1:5" x14ac:dyDescent="0.35">
      <c r="A6" s="14">
        <v>5</v>
      </c>
      <c r="B6" s="15">
        <v>1.56</v>
      </c>
      <c r="C6" s="15">
        <v>3.11</v>
      </c>
      <c r="D6" s="16">
        <f t="shared" si="0"/>
        <v>0.19935897435897437</v>
      </c>
      <c r="E6" s="15">
        <v>488</v>
      </c>
    </row>
    <row r="7" spans="1:5" x14ac:dyDescent="0.35">
      <c r="A7" s="14">
        <v>6</v>
      </c>
      <c r="B7" s="15">
        <v>1.39</v>
      </c>
      <c r="C7" s="15">
        <v>3.47</v>
      </c>
      <c r="D7" s="16">
        <f t="shared" si="0"/>
        <v>0.2496402877697842</v>
      </c>
      <c r="E7" s="15">
        <v>622</v>
      </c>
    </row>
    <row r="8" spans="1:5" x14ac:dyDescent="0.35">
      <c r="A8" s="14">
        <v>7</v>
      </c>
      <c r="B8" s="15">
        <v>1.48</v>
      </c>
      <c r="C8" s="15">
        <v>3.26</v>
      </c>
      <c r="D8" s="16">
        <f t="shared" si="0"/>
        <v>0.22027027027027024</v>
      </c>
      <c r="E8" s="15">
        <v>569</v>
      </c>
    </row>
    <row r="9" spans="1:5" x14ac:dyDescent="0.35">
      <c r="A9" s="14">
        <v>8</v>
      </c>
      <c r="B9" s="15">
        <v>1.49</v>
      </c>
      <c r="C9" s="15">
        <v>3.27</v>
      </c>
      <c r="D9" s="16">
        <f t="shared" si="0"/>
        <v>0.21946308724832214</v>
      </c>
      <c r="E9" s="15">
        <v>606</v>
      </c>
    </row>
    <row r="10" spans="1:5" x14ac:dyDescent="0.35">
      <c r="A10" s="14">
        <v>9</v>
      </c>
      <c r="B10" s="15">
        <v>1.27</v>
      </c>
      <c r="C10" s="15">
        <v>3.42</v>
      </c>
      <c r="D10" s="16">
        <f t="shared" si="0"/>
        <v>0.26929133858267718</v>
      </c>
      <c r="E10" s="15">
        <v>642</v>
      </c>
    </row>
    <row r="11" spans="1:5" x14ac:dyDescent="0.35">
      <c r="A11" s="14">
        <v>10</v>
      </c>
      <c r="B11" s="15">
        <v>1.1200000000000001</v>
      </c>
      <c r="C11" s="15">
        <v>3.49</v>
      </c>
      <c r="D11" s="16">
        <f t="shared" si="0"/>
        <v>0.31160714285714286</v>
      </c>
      <c r="E11" s="15">
        <v>649</v>
      </c>
    </row>
    <row r="12" spans="1:5" x14ac:dyDescent="0.35">
      <c r="A12" s="14">
        <v>11</v>
      </c>
      <c r="B12" s="15">
        <v>1.08</v>
      </c>
      <c r="C12" s="15">
        <v>3.11</v>
      </c>
      <c r="D12" s="16">
        <f t="shared" si="0"/>
        <v>0.28796296296296298</v>
      </c>
      <c r="E12" s="15">
        <v>588</v>
      </c>
    </row>
    <row r="13" spans="1:5" x14ac:dyDescent="0.35">
      <c r="A13" s="14">
        <v>12</v>
      </c>
      <c r="B13" s="15">
        <v>1.54</v>
      </c>
      <c r="C13" s="15">
        <v>3.35</v>
      </c>
      <c r="D13" s="16">
        <f t="shared" si="0"/>
        <v>0.21753246753246752</v>
      </c>
      <c r="E13" s="15">
        <v>670</v>
      </c>
    </row>
    <row r="14" spans="1:5" x14ac:dyDescent="0.35">
      <c r="A14" s="14">
        <v>13</v>
      </c>
      <c r="B14" s="15">
        <v>1.56</v>
      </c>
      <c r="C14" s="15">
        <v>3.37</v>
      </c>
      <c r="D14" s="16">
        <f t="shared" si="0"/>
        <v>0.21602564102564101</v>
      </c>
      <c r="E14" s="15">
        <v>636</v>
      </c>
    </row>
    <row r="15" spans="1:5" x14ac:dyDescent="0.35">
      <c r="A15" s="14">
        <v>14</v>
      </c>
      <c r="B15" s="15">
        <v>1.7</v>
      </c>
      <c r="C15" s="15">
        <v>3.32</v>
      </c>
      <c r="D15" s="16">
        <f t="shared" si="0"/>
        <v>0.19529411764705881</v>
      </c>
      <c r="E15" s="15">
        <v>665</v>
      </c>
    </row>
    <row r="16" spans="1:5" x14ac:dyDescent="0.35">
      <c r="A16" s="14">
        <v>15</v>
      </c>
      <c r="B16" s="15">
        <v>1.52</v>
      </c>
      <c r="C16" s="15">
        <v>3.53</v>
      </c>
      <c r="D16" s="16">
        <f t="shared" si="0"/>
        <v>0.23223684210526316</v>
      </c>
      <c r="E16" s="15">
        <v>682</v>
      </c>
    </row>
    <row r="17" spans="1:5" x14ac:dyDescent="0.35">
      <c r="A17" s="14">
        <v>16</v>
      </c>
      <c r="B17" s="15">
        <v>1.39</v>
      </c>
      <c r="C17" s="15">
        <v>3.53</v>
      </c>
      <c r="D17" s="16">
        <f t="shared" si="0"/>
        <v>0.25395683453237405</v>
      </c>
      <c r="E17" s="15">
        <v>674</v>
      </c>
    </row>
    <row r="18" spans="1:5" x14ac:dyDescent="0.35">
      <c r="A18" s="14">
        <v>17</v>
      </c>
      <c r="B18" s="15">
        <v>1.64</v>
      </c>
      <c r="C18" s="15">
        <v>5.12</v>
      </c>
      <c r="D18" s="16">
        <f t="shared" si="0"/>
        <v>0.31219512195121951</v>
      </c>
      <c r="E18" s="15">
        <v>698</v>
      </c>
    </row>
    <row r="19" spans="1:5" x14ac:dyDescent="0.35">
      <c r="A19" s="14">
        <v>18</v>
      </c>
      <c r="B19" s="15">
        <v>1.24</v>
      </c>
      <c r="C19" s="15">
        <v>3.47</v>
      </c>
      <c r="D19" s="16">
        <f t="shared" si="0"/>
        <v>0.27983870967741936</v>
      </c>
      <c r="E19" s="15">
        <v>687</v>
      </c>
    </row>
    <row r="20" spans="1:5" x14ac:dyDescent="0.35">
      <c r="A20" s="14">
        <v>19</v>
      </c>
      <c r="B20" s="15">
        <v>1.1399999999999999</v>
      </c>
      <c r="C20" s="15">
        <v>3.29</v>
      </c>
      <c r="D20" s="16">
        <f t="shared" si="0"/>
        <v>0.28859649122807018</v>
      </c>
      <c r="E20" s="15">
        <v>705</v>
      </c>
    </row>
    <row r="21" spans="1:5" x14ac:dyDescent="0.35">
      <c r="A21" s="14">
        <v>20</v>
      </c>
      <c r="B21" s="15">
        <v>1.63</v>
      </c>
      <c r="C21" s="15">
        <v>3.08</v>
      </c>
      <c r="D21" s="16">
        <f t="shared" si="0"/>
        <v>0.18895705521472392</v>
      </c>
      <c r="E21" s="15">
        <v>647</v>
      </c>
    </row>
    <row r="22" spans="1:5" x14ac:dyDescent="0.35">
      <c r="A22" s="14">
        <v>21</v>
      </c>
      <c r="B22" s="15">
        <v>1.34</v>
      </c>
      <c r="C22" s="15">
        <v>3.37</v>
      </c>
      <c r="D22" s="16">
        <f t="shared" si="0"/>
        <v>0.25149253731343285</v>
      </c>
      <c r="E22" s="15">
        <v>687</v>
      </c>
    </row>
    <row r="23" spans="1:5" x14ac:dyDescent="0.35">
      <c r="A23" s="14">
        <v>22</v>
      </c>
      <c r="B23" s="15">
        <v>1.51</v>
      </c>
      <c r="C23" s="15">
        <v>3.73</v>
      </c>
      <c r="D23" s="16">
        <f t="shared" si="0"/>
        <v>0.24701986754966887</v>
      </c>
      <c r="E23" s="15">
        <v>675</v>
      </c>
    </row>
    <row r="24" spans="1:5" x14ac:dyDescent="0.35">
      <c r="A24" s="14">
        <v>23</v>
      </c>
      <c r="B24" s="15">
        <v>1.33</v>
      </c>
      <c r="C24" s="15">
        <v>3.6</v>
      </c>
      <c r="D24" s="16">
        <f t="shared" si="0"/>
        <v>0.27067669172932335</v>
      </c>
      <c r="E24" s="15">
        <v>670</v>
      </c>
    </row>
    <row r="25" spans="1:5" x14ac:dyDescent="0.35">
      <c r="A25" s="14">
        <v>24</v>
      </c>
      <c r="B25" s="15">
        <v>1.3</v>
      </c>
      <c r="C25" s="15">
        <v>3.77</v>
      </c>
      <c r="D25" s="16">
        <f t="shared" si="0"/>
        <v>0.28999999999999998</v>
      </c>
      <c r="E25" s="15">
        <v>707</v>
      </c>
    </row>
    <row r="26" spans="1:5" x14ac:dyDescent="0.35">
      <c r="A26" s="14">
        <v>25</v>
      </c>
      <c r="B26" s="15">
        <v>1.3</v>
      </c>
      <c r="C26" s="15">
        <v>3.45</v>
      </c>
      <c r="D26" s="16">
        <f t="shared" si="0"/>
        <v>0.26538461538461539</v>
      </c>
      <c r="E26" s="15">
        <v>684</v>
      </c>
    </row>
    <row r="27" spans="1:5" x14ac:dyDescent="0.35">
      <c r="A27" s="14">
        <v>26</v>
      </c>
      <c r="B27" s="15">
        <v>1.41</v>
      </c>
      <c r="C27" s="15">
        <v>4.01</v>
      </c>
      <c r="D27" s="16">
        <f t="shared" si="0"/>
        <v>0.28439716312056734</v>
      </c>
      <c r="E27" s="15">
        <v>689</v>
      </c>
    </row>
    <row r="28" spans="1:5" x14ac:dyDescent="0.35">
      <c r="A28" s="14">
        <v>27</v>
      </c>
      <c r="B28" s="15">
        <v>1.43</v>
      </c>
      <c r="C28" s="15">
        <v>3.31</v>
      </c>
      <c r="D28" s="16">
        <f t="shared" si="0"/>
        <v>0.23146853146853147</v>
      </c>
      <c r="E28" s="15">
        <v>686</v>
      </c>
    </row>
    <row r="29" spans="1:5" x14ac:dyDescent="0.35">
      <c r="A29" s="14">
        <v>28</v>
      </c>
      <c r="B29" s="15">
        <v>1.37</v>
      </c>
      <c r="C29" s="15">
        <v>3.33</v>
      </c>
      <c r="D29" s="16">
        <f t="shared" si="0"/>
        <v>0.24306569343065693</v>
      </c>
      <c r="E29" s="15">
        <v>687</v>
      </c>
    </row>
    <row r="30" spans="1:5" x14ac:dyDescent="0.35">
      <c r="A30" s="14">
        <v>29</v>
      </c>
      <c r="B30" s="15">
        <v>1.7</v>
      </c>
      <c r="C30" s="15">
        <v>3.4</v>
      </c>
      <c r="D30" s="16">
        <f t="shared" si="0"/>
        <v>0.2</v>
      </c>
      <c r="E30" s="15">
        <v>706</v>
      </c>
    </row>
    <row r="31" spans="1:5" x14ac:dyDescent="0.35">
      <c r="A31" s="14">
        <v>30</v>
      </c>
      <c r="B31" s="15">
        <v>1.84</v>
      </c>
      <c r="C31" s="15">
        <v>3.37</v>
      </c>
      <c r="D31" s="16">
        <f t="shared" si="0"/>
        <v>0.18315217391304348</v>
      </c>
      <c r="E31" s="15">
        <v>680</v>
      </c>
    </row>
    <row r="32" spans="1:5" x14ac:dyDescent="0.35">
      <c r="A32" s="14">
        <v>31</v>
      </c>
      <c r="B32" s="15">
        <v>0.99</v>
      </c>
      <c r="C32" s="15">
        <v>3.39</v>
      </c>
      <c r="D32" s="16">
        <f t="shared" si="0"/>
        <v>0.34242424242424241</v>
      </c>
      <c r="E32" s="15">
        <v>673</v>
      </c>
    </row>
    <row r="33" spans="1:5" x14ac:dyDescent="0.35">
      <c r="A33" s="14">
        <v>32</v>
      </c>
      <c r="B33" s="15">
        <v>1.21</v>
      </c>
      <c r="C33" s="15">
        <v>3.43</v>
      </c>
      <c r="D33" s="16">
        <f t="shared" si="0"/>
        <v>0.28347107438016528</v>
      </c>
      <c r="E33" s="15">
        <v>618</v>
      </c>
    </row>
    <row r="34" spans="1:5" x14ac:dyDescent="0.35">
      <c r="A34" s="14">
        <v>33</v>
      </c>
      <c r="B34" s="15">
        <v>1.39</v>
      </c>
      <c r="C34" s="15">
        <v>3.34</v>
      </c>
      <c r="D34" s="16">
        <f t="shared" si="0"/>
        <v>0.24028776978417266</v>
      </c>
      <c r="E34" s="15">
        <v>690</v>
      </c>
    </row>
    <row r="35" spans="1:5" x14ac:dyDescent="0.35">
      <c r="A35" s="14">
        <v>34</v>
      </c>
      <c r="B35" s="15">
        <v>1.46</v>
      </c>
      <c r="C35" s="15">
        <v>3.32</v>
      </c>
      <c r="D35" s="16">
        <f t="shared" si="0"/>
        <v>0.22739726027397258</v>
      </c>
      <c r="E35" s="15">
        <v>673</v>
      </c>
    </row>
    <row r="36" spans="1:5" x14ac:dyDescent="0.35">
      <c r="A36" s="14">
        <v>35</v>
      </c>
      <c r="B36" s="15">
        <v>1.64</v>
      </c>
      <c r="C36" s="15">
        <v>3.26</v>
      </c>
      <c r="D36" s="16">
        <f t="shared" si="0"/>
        <v>0.19878048780487806</v>
      </c>
      <c r="E36" s="15">
        <v>699</v>
      </c>
    </row>
    <row r="37" spans="1:5" x14ac:dyDescent="0.35">
      <c r="A37" s="14">
        <v>36</v>
      </c>
      <c r="B37" s="15">
        <v>1.58</v>
      </c>
      <c r="C37" s="15">
        <v>3.41</v>
      </c>
      <c r="D37" s="16">
        <f t="shared" si="0"/>
        <v>0.21582278481012659</v>
      </c>
      <c r="E37" s="15">
        <v>696</v>
      </c>
    </row>
    <row r="38" spans="1:5" x14ac:dyDescent="0.35">
      <c r="A38" s="14">
        <v>37</v>
      </c>
      <c r="B38" s="15">
        <v>1.55</v>
      </c>
      <c r="C38" s="15">
        <v>3.61</v>
      </c>
      <c r="D38" s="16">
        <f t="shared" si="0"/>
        <v>0.23290322580645159</v>
      </c>
      <c r="E38" s="15">
        <v>674</v>
      </c>
    </row>
    <row r="39" spans="1:5" x14ac:dyDescent="0.35">
      <c r="A39" s="14">
        <v>38</v>
      </c>
      <c r="B39" s="15">
        <v>1.78</v>
      </c>
      <c r="C39" s="15">
        <v>3.39</v>
      </c>
      <c r="D39" s="16">
        <f t="shared" si="0"/>
        <v>0.19044943820224719</v>
      </c>
      <c r="E39" s="15">
        <v>680</v>
      </c>
    </row>
    <row r="40" spans="1:5" x14ac:dyDescent="0.35">
      <c r="A40" s="14">
        <v>39</v>
      </c>
      <c r="B40" s="15">
        <v>1.21</v>
      </c>
      <c r="C40" s="15">
        <v>3.34</v>
      </c>
      <c r="D40" s="16">
        <f t="shared" si="0"/>
        <v>0.27603305785123966</v>
      </c>
      <c r="E40" s="15">
        <v>694</v>
      </c>
    </row>
    <row r="41" spans="1:5" x14ac:dyDescent="0.35">
      <c r="A41" s="14">
        <v>40</v>
      </c>
      <c r="B41" s="15">
        <v>1.0900000000000001</v>
      </c>
      <c r="C41" s="15">
        <v>3.52</v>
      </c>
      <c r="D41" s="16">
        <f t="shared" si="0"/>
        <v>0.32293577981651378</v>
      </c>
      <c r="E41" s="15">
        <v>671</v>
      </c>
    </row>
    <row r="42" spans="1:5" x14ac:dyDescent="0.35">
      <c r="A42" s="14">
        <v>41</v>
      </c>
      <c r="B42" s="15">
        <v>1.38</v>
      </c>
      <c r="C42" s="15">
        <v>2.63</v>
      </c>
      <c r="D42" s="16">
        <f t="shared" si="0"/>
        <v>0.19057971014492753</v>
      </c>
      <c r="E42" s="15">
        <v>620</v>
      </c>
    </row>
    <row r="43" spans="1:5" x14ac:dyDescent="0.35">
      <c r="A43" s="14">
        <v>42</v>
      </c>
      <c r="B43" s="15">
        <v>1.1599999999999999</v>
      </c>
      <c r="C43" s="15">
        <v>3.83</v>
      </c>
      <c r="D43" s="16">
        <f t="shared" si="0"/>
        <v>0.33017241379310347</v>
      </c>
      <c r="E43" s="15">
        <v>687</v>
      </c>
    </row>
    <row r="44" spans="1:5" x14ac:dyDescent="0.35">
      <c r="A44" s="14">
        <v>43</v>
      </c>
      <c r="B44" s="15">
        <v>1.33</v>
      </c>
      <c r="C44" s="15">
        <v>3.35</v>
      </c>
      <c r="D44" s="16">
        <f t="shared" si="0"/>
        <v>0.25187969924812031</v>
      </c>
      <c r="E44" s="15">
        <v>669</v>
      </c>
    </row>
    <row r="45" spans="1:5" x14ac:dyDescent="0.35">
      <c r="A45" s="14">
        <v>44</v>
      </c>
      <c r="B45" s="15">
        <v>1.47</v>
      </c>
      <c r="C45" s="15">
        <v>3.69</v>
      </c>
      <c r="D45" s="16">
        <f t="shared" si="0"/>
        <v>0.25102040816326532</v>
      </c>
      <c r="E45" s="15">
        <v>720</v>
      </c>
    </row>
    <row r="46" spans="1:5" x14ac:dyDescent="0.35">
      <c r="A46" s="14">
        <v>45</v>
      </c>
      <c r="B46" s="15">
        <v>1.62</v>
      </c>
      <c r="C46" s="15">
        <v>3.48</v>
      </c>
      <c r="D46" s="16">
        <f t="shared" si="0"/>
        <v>0.21481481481481482</v>
      </c>
      <c r="E46" s="15">
        <v>695</v>
      </c>
    </row>
    <row r="47" spans="1:5" x14ac:dyDescent="0.35">
      <c r="A47" s="14">
        <v>46</v>
      </c>
      <c r="B47" s="15">
        <v>1.34</v>
      </c>
      <c r="C47" s="15">
        <v>3.47</v>
      </c>
      <c r="D47" s="16">
        <f t="shared" si="0"/>
        <v>0.25895522388059705</v>
      </c>
      <c r="E47" s="15">
        <v>693</v>
      </c>
    </row>
    <row r="48" spans="1:5" x14ac:dyDescent="0.35">
      <c r="A48" s="14">
        <v>47</v>
      </c>
      <c r="B48" s="15">
        <v>0.98</v>
      </c>
      <c r="C48" s="15">
        <v>3.42</v>
      </c>
      <c r="D48" s="16">
        <f t="shared" si="0"/>
        <v>0.34897959183673471</v>
      </c>
      <c r="E48" s="15">
        <v>685</v>
      </c>
    </row>
    <row r="49" spans="1:5" x14ac:dyDescent="0.35">
      <c r="A49" s="14">
        <v>48</v>
      </c>
      <c r="B49" s="15">
        <v>1.22</v>
      </c>
      <c r="C49" s="15">
        <v>3.36</v>
      </c>
      <c r="D49" s="16">
        <f t="shared" si="0"/>
        <v>0.27540983606557373</v>
      </c>
      <c r="E49" s="15">
        <v>670</v>
      </c>
    </row>
    <row r="50" spans="1:5" x14ac:dyDescent="0.35">
      <c r="A50" s="14">
        <v>49</v>
      </c>
      <c r="B50" s="15">
        <v>1.6</v>
      </c>
      <c r="C50" s="15">
        <v>3.28</v>
      </c>
      <c r="D50" s="16">
        <f t="shared" si="0"/>
        <v>0.20499999999999996</v>
      </c>
      <c r="E50" s="15">
        <v>692</v>
      </c>
    </row>
    <row r="51" spans="1:5" x14ac:dyDescent="0.35">
      <c r="A51" s="14">
        <v>50</v>
      </c>
      <c r="B51" s="15">
        <v>1.4</v>
      </c>
      <c r="C51" s="15">
        <v>3.99</v>
      </c>
      <c r="D51" s="16">
        <f t="shared" si="0"/>
        <v>0.28500000000000003</v>
      </c>
      <c r="E51" s="15">
        <v>710</v>
      </c>
    </row>
    <row r="52" spans="1:5" x14ac:dyDescent="0.35">
      <c r="A52" s="14">
        <v>51</v>
      </c>
      <c r="B52" s="15">
        <v>1.07</v>
      </c>
      <c r="C52" s="15">
        <v>3.43</v>
      </c>
      <c r="D52" s="16">
        <f t="shared" si="0"/>
        <v>0.32056074766355142</v>
      </c>
      <c r="E52" s="15">
        <v>544</v>
      </c>
    </row>
    <row r="53" spans="1:5" x14ac:dyDescent="0.35">
      <c r="A53" s="14">
        <v>52</v>
      </c>
      <c r="B53" s="15">
        <v>1.29</v>
      </c>
      <c r="C53" s="15">
        <v>3.42</v>
      </c>
      <c r="D53" s="16">
        <f t="shared" si="0"/>
        <v>0.26511627906976742</v>
      </c>
      <c r="E53" s="15">
        <v>235</v>
      </c>
    </row>
    <row r="54" spans="1:5" x14ac:dyDescent="0.35">
      <c r="A54" s="14">
        <v>53</v>
      </c>
      <c r="B54" s="15">
        <v>1.41</v>
      </c>
      <c r="C54" s="15">
        <v>3.4</v>
      </c>
      <c r="D54" s="16">
        <f t="shared" si="0"/>
        <v>0.24113475177304963</v>
      </c>
      <c r="E54" s="15">
        <v>654</v>
      </c>
    </row>
    <row r="55" spans="1:5" x14ac:dyDescent="0.35">
      <c r="A55" s="14">
        <v>54</v>
      </c>
      <c r="B55" s="15">
        <v>1.18</v>
      </c>
      <c r="C55" s="15">
        <v>4.08</v>
      </c>
      <c r="D55" s="16">
        <f t="shared" si="0"/>
        <v>0.34576271186440677</v>
      </c>
      <c r="E55" s="15">
        <v>651</v>
      </c>
    </row>
    <row r="56" spans="1:5" x14ac:dyDescent="0.35">
      <c r="A56" s="14">
        <v>55</v>
      </c>
      <c r="B56" s="15">
        <v>1.2</v>
      </c>
      <c r="C56" s="15">
        <v>3.47</v>
      </c>
      <c r="D56" s="16">
        <f t="shared" si="0"/>
        <v>0.28916666666666668</v>
      </c>
      <c r="E56" s="15">
        <v>685</v>
      </c>
    </row>
    <row r="57" spans="1:5" x14ac:dyDescent="0.35">
      <c r="A57" s="14">
        <v>56</v>
      </c>
      <c r="B57" s="15">
        <v>1.18</v>
      </c>
      <c r="C57" s="15">
        <v>3.28</v>
      </c>
      <c r="D57" s="16">
        <f t="shared" si="0"/>
        <v>0.2779661016949152</v>
      </c>
      <c r="E57" s="15">
        <v>678</v>
      </c>
    </row>
    <row r="58" spans="1:5" x14ac:dyDescent="0.35">
      <c r="A58" s="14">
        <v>57</v>
      </c>
      <c r="B58" s="15">
        <v>1.39</v>
      </c>
      <c r="C58" s="15">
        <v>3.43</v>
      </c>
      <c r="D58" s="16">
        <f t="shared" si="0"/>
        <v>0.24676258992805755</v>
      </c>
      <c r="E58" s="15">
        <v>595</v>
      </c>
    </row>
    <row r="59" spans="1:5" x14ac:dyDescent="0.35">
      <c r="A59" s="14">
        <v>58</v>
      </c>
      <c r="B59" s="15">
        <v>1.24</v>
      </c>
      <c r="C59" s="15">
        <v>3.38</v>
      </c>
      <c r="D59" s="16">
        <f t="shared" si="0"/>
        <v>0.27258064516129032</v>
      </c>
      <c r="E59" s="15">
        <v>659</v>
      </c>
    </row>
    <row r="60" spans="1:5" x14ac:dyDescent="0.35">
      <c r="A60" s="14">
        <v>59</v>
      </c>
      <c r="B60" s="15">
        <v>1.18</v>
      </c>
      <c r="C60" s="15">
        <v>3.37</v>
      </c>
      <c r="D60" s="16">
        <f t="shared" si="0"/>
        <v>0.28559322033898304</v>
      </c>
      <c r="E60" s="15">
        <v>684</v>
      </c>
    </row>
    <row r="61" spans="1:5" x14ac:dyDescent="0.35">
      <c r="A61" s="14">
        <v>60</v>
      </c>
      <c r="B61" s="15">
        <v>1.27</v>
      </c>
      <c r="C61" s="15">
        <v>3.41</v>
      </c>
      <c r="D61" s="16">
        <f t="shared" si="0"/>
        <v>0.26850393700787406</v>
      </c>
      <c r="E61" s="15">
        <v>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workbookViewId="0">
      <selection activeCell="L20" sqref="L19:L20"/>
    </sheetView>
  </sheetViews>
  <sheetFormatPr defaultRowHeight="14.5" x14ac:dyDescent="0.35"/>
  <cols>
    <col min="1" max="1" width="16.453125" customWidth="1"/>
    <col min="2" max="2" width="17.90625" customWidth="1"/>
    <col min="3" max="3" width="20.6328125" customWidth="1"/>
    <col min="4" max="4" width="14.453125" customWidth="1"/>
    <col min="5" max="5" width="18.81640625" customWidth="1"/>
  </cols>
  <sheetData>
    <row r="1" spans="1:5" x14ac:dyDescent="0.3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35">
      <c r="A2" s="14">
        <v>1</v>
      </c>
      <c r="B2" s="15">
        <v>1.49</v>
      </c>
      <c r="C2" s="15">
        <v>3.4</v>
      </c>
      <c r="D2" s="16">
        <f t="shared" ref="D2:D61" si="0">(C2/(B2*1000))*100</f>
        <v>0.22818791946308722</v>
      </c>
      <c r="E2" s="15">
        <v>636</v>
      </c>
    </row>
    <row r="3" spans="1:5" x14ac:dyDescent="0.35">
      <c r="A3" s="14">
        <v>2</v>
      </c>
      <c r="B3" s="15">
        <v>1.04</v>
      </c>
      <c r="C3" s="15">
        <v>3.26</v>
      </c>
      <c r="D3" s="16">
        <f t="shared" si="0"/>
        <v>0.31346153846153846</v>
      </c>
      <c r="E3" s="15">
        <v>561</v>
      </c>
    </row>
    <row r="4" spans="1:5" x14ac:dyDescent="0.35">
      <c r="A4" s="14">
        <v>3</v>
      </c>
      <c r="B4" s="15">
        <v>1.29</v>
      </c>
      <c r="C4" s="15">
        <v>3.25</v>
      </c>
      <c r="D4" s="16">
        <f t="shared" si="0"/>
        <v>0.25193798449612403</v>
      </c>
      <c r="E4" s="15">
        <v>681</v>
      </c>
    </row>
    <row r="5" spans="1:5" x14ac:dyDescent="0.35">
      <c r="A5" s="14">
        <v>4</v>
      </c>
      <c r="B5" s="15">
        <v>1.18</v>
      </c>
      <c r="C5" s="15">
        <v>3.56</v>
      </c>
      <c r="D5" s="16">
        <f t="shared" si="0"/>
        <v>0.30169491525423731</v>
      </c>
      <c r="E5" s="15">
        <v>235</v>
      </c>
    </row>
    <row r="6" spans="1:5" x14ac:dyDescent="0.35">
      <c r="A6" s="14">
        <v>5</v>
      </c>
      <c r="B6" s="15">
        <v>1.33</v>
      </c>
      <c r="C6" s="15">
        <v>3.45</v>
      </c>
      <c r="D6" s="16">
        <f t="shared" si="0"/>
        <v>0.25939849624060152</v>
      </c>
      <c r="E6" s="15">
        <v>603</v>
      </c>
    </row>
    <row r="7" spans="1:5" x14ac:dyDescent="0.35">
      <c r="A7" s="14">
        <v>6</v>
      </c>
      <c r="B7" s="15">
        <v>1.1000000000000001</v>
      </c>
      <c r="C7" s="15">
        <v>3.14</v>
      </c>
      <c r="D7" s="16">
        <f t="shared" si="0"/>
        <v>0.28545454545454546</v>
      </c>
      <c r="E7" s="15">
        <v>552</v>
      </c>
    </row>
    <row r="8" spans="1:5" x14ac:dyDescent="0.35">
      <c r="A8" s="14">
        <v>7</v>
      </c>
      <c r="B8" s="15">
        <v>1.18</v>
      </c>
      <c r="C8" s="15">
        <v>3.46</v>
      </c>
      <c r="D8" s="16">
        <f t="shared" si="0"/>
        <v>0.29322033898305083</v>
      </c>
      <c r="E8" s="15">
        <v>649</v>
      </c>
    </row>
    <row r="9" spans="1:5" x14ac:dyDescent="0.35">
      <c r="A9" s="14">
        <v>8</v>
      </c>
      <c r="B9" s="15">
        <v>1.1000000000000001</v>
      </c>
      <c r="C9" s="15">
        <v>3.41</v>
      </c>
      <c r="D9" s="16">
        <f t="shared" si="0"/>
        <v>0.31000000000000005</v>
      </c>
      <c r="E9" s="15">
        <v>107</v>
      </c>
    </row>
    <row r="10" spans="1:5" x14ac:dyDescent="0.35">
      <c r="A10" s="14">
        <v>9</v>
      </c>
      <c r="B10" s="15">
        <v>1.07</v>
      </c>
      <c r="C10" s="15">
        <v>3.12</v>
      </c>
      <c r="D10" s="16">
        <f t="shared" si="0"/>
        <v>0.29158878504672897</v>
      </c>
      <c r="E10" s="15">
        <v>677</v>
      </c>
    </row>
    <row r="11" spans="1:5" x14ac:dyDescent="0.35">
      <c r="A11" s="14">
        <v>10</v>
      </c>
      <c r="B11" s="15">
        <v>1.4</v>
      </c>
      <c r="C11" s="15">
        <v>3.34</v>
      </c>
      <c r="D11" s="16">
        <f t="shared" si="0"/>
        <v>0.23857142857142857</v>
      </c>
      <c r="E11" s="15">
        <v>684</v>
      </c>
    </row>
    <row r="12" spans="1:5" x14ac:dyDescent="0.35">
      <c r="A12" s="14">
        <v>11</v>
      </c>
      <c r="B12" s="15">
        <v>1.26</v>
      </c>
      <c r="C12" s="15">
        <v>3.6</v>
      </c>
      <c r="D12" s="16">
        <f t="shared" si="0"/>
        <v>0.2857142857142857</v>
      </c>
      <c r="E12" s="15">
        <v>702</v>
      </c>
    </row>
    <row r="13" spans="1:5" x14ac:dyDescent="0.35">
      <c r="A13" s="14">
        <v>12</v>
      </c>
      <c r="B13" s="15">
        <v>0.88</v>
      </c>
      <c r="C13" s="15">
        <v>3.77</v>
      </c>
      <c r="D13" s="16">
        <f t="shared" si="0"/>
        <v>0.42840909090909091</v>
      </c>
      <c r="E13" s="15">
        <v>677</v>
      </c>
    </row>
    <row r="14" spans="1:5" x14ac:dyDescent="0.35">
      <c r="A14" s="14">
        <v>13</v>
      </c>
      <c r="B14" s="15">
        <v>1.55</v>
      </c>
      <c r="C14" s="15">
        <v>3.35</v>
      </c>
      <c r="D14" s="16">
        <f t="shared" si="0"/>
        <v>0.21612903225806451</v>
      </c>
      <c r="E14" s="15">
        <v>683</v>
      </c>
    </row>
    <row r="15" spans="1:5" x14ac:dyDescent="0.35">
      <c r="A15" s="14">
        <v>14</v>
      </c>
      <c r="B15" s="15">
        <v>1.0900000000000001</v>
      </c>
      <c r="C15" s="15">
        <v>3.53</v>
      </c>
      <c r="D15" s="16">
        <f t="shared" si="0"/>
        <v>0.3238532110091743</v>
      </c>
      <c r="E15" s="15">
        <v>661</v>
      </c>
    </row>
    <row r="16" spans="1:5" x14ac:dyDescent="0.35">
      <c r="A16" s="14">
        <v>15</v>
      </c>
      <c r="B16" s="15">
        <v>1.03</v>
      </c>
      <c r="C16" s="15">
        <v>3.66</v>
      </c>
      <c r="D16" s="16">
        <f t="shared" si="0"/>
        <v>0.35533980582524272</v>
      </c>
      <c r="E16" s="15">
        <v>673</v>
      </c>
    </row>
    <row r="17" spans="1:5" x14ac:dyDescent="0.35">
      <c r="A17" s="14">
        <v>16</v>
      </c>
      <c r="B17" s="15">
        <v>1.34</v>
      </c>
      <c r="C17" s="15">
        <v>3.42</v>
      </c>
      <c r="D17" s="16">
        <f t="shared" si="0"/>
        <v>0.2552238805970149</v>
      </c>
      <c r="E17" s="15">
        <v>660</v>
      </c>
    </row>
    <row r="18" spans="1:5" x14ac:dyDescent="0.35">
      <c r="A18" s="14">
        <v>17</v>
      </c>
      <c r="B18" s="15">
        <v>1.02</v>
      </c>
      <c r="C18" s="15">
        <v>3.56</v>
      </c>
      <c r="D18" s="16">
        <f t="shared" si="0"/>
        <v>0.34901960784313724</v>
      </c>
      <c r="E18" s="15">
        <v>688</v>
      </c>
    </row>
    <row r="19" spans="1:5" x14ac:dyDescent="0.35">
      <c r="A19" s="14">
        <v>18</v>
      </c>
      <c r="B19" s="15">
        <v>1.32</v>
      </c>
      <c r="C19" s="15">
        <v>3.29</v>
      </c>
      <c r="D19" s="16">
        <f t="shared" si="0"/>
        <v>0.24924242424242427</v>
      </c>
      <c r="E19" s="15">
        <v>682</v>
      </c>
    </row>
    <row r="20" spans="1:5" x14ac:dyDescent="0.35">
      <c r="A20" s="14">
        <v>19</v>
      </c>
      <c r="B20" s="15">
        <v>1.05</v>
      </c>
      <c r="C20" s="15">
        <v>3.45</v>
      </c>
      <c r="D20" s="16">
        <f t="shared" si="0"/>
        <v>0.32857142857142857</v>
      </c>
      <c r="E20" s="15">
        <v>651</v>
      </c>
    </row>
    <row r="21" spans="1:5" x14ac:dyDescent="0.35">
      <c r="A21" s="14">
        <v>20</v>
      </c>
      <c r="B21" s="15">
        <v>0.93</v>
      </c>
      <c r="C21" s="15">
        <v>3.51</v>
      </c>
      <c r="D21" s="16">
        <f t="shared" si="0"/>
        <v>0.37741935483870964</v>
      </c>
      <c r="E21" s="15">
        <v>660</v>
      </c>
    </row>
    <row r="22" spans="1:5" x14ac:dyDescent="0.35">
      <c r="A22" s="14">
        <v>21</v>
      </c>
      <c r="B22" s="15">
        <v>1.74</v>
      </c>
      <c r="C22" s="15">
        <v>3.43</v>
      </c>
      <c r="D22" s="16">
        <f t="shared" si="0"/>
        <v>0.19712643678160921</v>
      </c>
      <c r="E22" s="15">
        <v>658</v>
      </c>
    </row>
    <row r="23" spans="1:5" x14ac:dyDescent="0.35">
      <c r="A23" s="14">
        <v>22</v>
      </c>
      <c r="B23" s="15">
        <v>1.57</v>
      </c>
      <c r="C23" s="15">
        <v>3.47</v>
      </c>
      <c r="D23" s="16">
        <f t="shared" si="0"/>
        <v>0.22101910828025481</v>
      </c>
      <c r="E23" s="15">
        <v>687</v>
      </c>
    </row>
    <row r="24" spans="1:5" x14ac:dyDescent="0.35">
      <c r="A24" s="14">
        <v>23</v>
      </c>
      <c r="B24" s="15">
        <v>1.41</v>
      </c>
      <c r="C24" s="15">
        <v>3.31</v>
      </c>
      <c r="D24" s="16">
        <f t="shared" si="0"/>
        <v>0.2347517730496454</v>
      </c>
      <c r="E24" s="15">
        <v>650</v>
      </c>
    </row>
    <row r="25" spans="1:5" x14ac:dyDescent="0.35">
      <c r="A25" s="14">
        <v>24</v>
      </c>
      <c r="B25" s="15">
        <v>1.43</v>
      </c>
      <c r="C25" s="15">
        <v>3.48</v>
      </c>
      <c r="D25" s="16">
        <f t="shared" si="0"/>
        <v>0.24335664335664334</v>
      </c>
      <c r="E25" s="15">
        <v>261</v>
      </c>
    </row>
    <row r="26" spans="1:5" x14ac:dyDescent="0.35">
      <c r="A26" s="14">
        <v>25</v>
      </c>
      <c r="B26" s="15">
        <v>1.17</v>
      </c>
      <c r="C26" s="15">
        <v>3.16</v>
      </c>
      <c r="D26" s="16">
        <f t="shared" si="0"/>
        <v>0.27008547008547013</v>
      </c>
      <c r="E26" s="15">
        <v>664</v>
      </c>
    </row>
    <row r="27" spans="1:5" x14ac:dyDescent="0.35">
      <c r="A27" s="14">
        <v>26</v>
      </c>
      <c r="B27" s="15">
        <v>1.07</v>
      </c>
      <c r="C27" s="15">
        <v>3.1</v>
      </c>
      <c r="D27" s="16">
        <f t="shared" si="0"/>
        <v>0.28971962616822433</v>
      </c>
      <c r="E27" s="15">
        <v>563</v>
      </c>
    </row>
    <row r="28" spans="1:5" x14ac:dyDescent="0.35">
      <c r="A28" s="14">
        <v>27</v>
      </c>
      <c r="B28" s="15">
        <v>1.1200000000000001</v>
      </c>
      <c r="C28" s="15">
        <v>3.77</v>
      </c>
      <c r="D28" s="16">
        <f t="shared" si="0"/>
        <v>0.33660714285714288</v>
      </c>
      <c r="E28" s="15">
        <v>673</v>
      </c>
    </row>
    <row r="29" spans="1:5" x14ac:dyDescent="0.35">
      <c r="A29" s="14">
        <v>28</v>
      </c>
      <c r="B29" s="15">
        <v>1.04</v>
      </c>
      <c r="C29" s="15">
        <v>3.39</v>
      </c>
      <c r="D29" s="16">
        <f t="shared" si="0"/>
        <v>0.32596153846153847</v>
      </c>
      <c r="E29" s="15">
        <v>662</v>
      </c>
    </row>
    <row r="30" spans="1:5" x14ac:dyDescent="0.35">
      <c r="A30" s="14">
        <v>29</v>
      </c>
      <c r="B30" s="15">
        <v>1.24</v>
      </c>
      <c r="C30" s="15">
        <v>3.33</v>
      </c>
      <c r="D30" s="16">
        <f t="shared" si="0"/>
        <v>0.2685483870967742</v>
      </c>
      <c r="E30" s="15">
        <v>673</v>
      </c>
    </row>
    <row r="31" spans="1:5" x14ac:dyDescent="0.35">
      <c r="A31" s="14">
        <v>30</v>
      </c>
      <c r="B31" s="15">
        <v>1.28</v>
      </c>
      <c r="C31" s="15">
        <v>3.46</v>
      </c>
      <c r="D31" s="16">
        <f t="shared" si="0"/>
        <v>0.27031249999999996</v>
      </c>
      <c r="E31" s="15">
        <v>633</v>
      </c>
    </row>
    <row r="32" spans="1:5" x14ac:dyDescent="0.35">
      <c r="A32" s="14">
        <v>31</v>
      </c>
      <c r="B32" s="15">
        <v>1.25</v>
      </c>
      <c r="C32" s="15">
        <v>3.9</v>
      </c>
      <c r="D32" s="16">
        <f t="shared" si="0"/>
        <v>0.312</v>
      </c>
      <c r="E32" s="15">
        <v>540</v>
      </c>
    </row>
    <row r="33" spans="1:5" x14ac:dyDescent="0.35">
      <c r="A33" s="14">
        <v>32</v>
      </c>
      <c r="B33" s="15">
        <v>1.28</v>
      </c>
      <c r="C33" s="15">
        <v>3.61</v>
      </c>
      <c r="D33" s="16">
        <f t="shared" si="0"/>
        <v>0.28203125000000001</v>
      </c>
      <c r="E33" s="15">
        <v>230</v>
      </c>
    </row>
    <row r="34" spans="1:5" x14ac:dyDescent="0.35">
      <c r="A34" s="14">
        <v>33</v>
      </c>
      <c r="B34" s="15">
        <v>1.1399999999999999</v>
      </c>
      <c r="C34" s="15">
        <v>3.56</v>
      </c>
      <c r="D34" s="16">
        <f t="shared" si="0"/>
        <v>0.31228070175438594</v>
      </c>
      <c r="E34" s="15">
        <v>250</v>
      </c>
    </row>
    <row r="35" spans="1:5" x14ac:dyDescent="0.35">
      <c r="A35" s="14">
        <v>34</v>
      </c>
      <c r="B35" s="15">
        <v>1.07</v>
      </c>
      <c r="C35" s="15">
        <v>4.1900000000000004</v>
      </c>
      <c r="D35" s="16">
        <f t="shared" si="0"/>
        <v>0.391588785046729</v>
      </c>
      <c r="E35" s="15">
        <v>572</v>
      </c>
    </row>
    <row r="36" spans="1:5" x14ac:dyDescent="0.35">
      <c r="A36" s="14">
        <v>35</v>
      </c>
      <c r="B36" s="15">
        <v>0.97</v>
      </c>
      <c r="C36" s="15">
        <v>3.46</v>
      </c>
      <c r="D36" s="16">
        <f t="shared" si="0"/>
        <v>0.35670103092783506</v>
      </c>
      <c r="E36" s="15">
        <v>409</v>
      </c>
    </row>
    <row r="37" spans="1:5" x14ac:dyDescent="0.35">
      <c r="A37" s="14">
        <v>36</v>
      </c>
      <c r="B37" s="15">
        <v>1.1499999999999999</v>
      </c>
      <c r="C37" s="15">
        <v>3.44</v>
      </c>
      <c r="D37" s="16">
        <f t="shared" si="0"/>
        <v>0.29913043478260865</v>
      </c>
      <c r="E37" s="15">
        <v>167</v>
      </c>
    </row>
    <row r="38" spans="1:5" x14ac:dyDescent="0.35">
      <c r="A38" s="14">
        <v>37</v>
      </c>
      <c r="B38" s="15">
        <v>1.18</v>
      </c>
      <c r="C38" s="15">
        <v>3.5</v>
      </c>
      <c r="D38" s="16">
        <f t="shared" si="0"/>
        <v>0.29661016949152541</v>
      </c>
      <c r="E38" s="15">
        <v>696</v>
      </c>
    </row>
    <row r="39" spans="1:5" x14ac:dyDescent="0.35">
      <c r="A39" s="14">
        <v>38</v>
      </c>
      <c r="B39" s="15">
        <v>1.01</v>
      </c>
      <c r="C39" s="15">
        <v>3.46</v>
      </c>
      <c r="D39" s="16">
        <f t="shared" si="0"/>
        <v>0.3425742574257426</v>
      </c>
      <c r="E39" s="15">
        <v>601</v>
      </c>
    </row>
    <row r="40" spans="1:5" x14ac:dyDescent="0.35">
      <c r="A40" s="14">
        <v>39</v>
      </c>
      <c r="B40" s="15">
        <v>1.38</v>
      </c>
      <c r="C40" s="15">
        <v>3.91</v>
      </c>
      <c r="D40" s="16">
        <f t="shared" si="0"/>
        <v>0.28333333333333333</v>
      </c>
      <c r="E40" s="15">
        <v>651</v>
      </c>
    </row>
    <row r="41" spans="1:5" x14ac:dyDescent="0.35">
      <c r="A41" s="14">
        <v>40</v>
      </c>
      <c r="B41" s="15">
        <v>1.1299999999999999</v>
      </c>
      <c r="C41" s="15">
        <v>3.53</v>
      </c>
      <c r="D41" s="16">
        <f t="shared" si="0"/>
        <v>0.31238938053097343</v>
      </c>
      <c r="E41" s="15">
        <v>682</v>
      </c>
    </row>
    <row r="42" spans="1:5" x14ac:dyDescent="0.35">
      <c r="A42" s="14">
        <v>41</v>
      </c>
      <c r="B42" s="15">
        <v>0.91</v>
      </c>
      <c r="C42" s="15">
        <v>3.42</v>
      </c>
      <c r="D42" s="16">
        <f t="shared" si="0"/>
        <v>0.37582417582417582</v>
      </c>
      <c r="E42" s="15">
        <v>625</v>
      </c>
    </row>
    <row r="43" spans="1:5" x14ac:dyDescent="0.35">
      <c r="A43" s="14">
        <v>42</v>
      </c>
      <c r="B43" s="15">
        <v>0.89</v>
      </c>
      <c r="C43" s="15">
        <v>3.42</v>
      </c>
      <c r="D43" s="16">
        <f t="shared" si="0"/>
        <v>0.38426966292134829</v>
      </c>
      <c r="E43" s="15">
        <v>685</v>
      </c>
    </row>
    <row r="44" spans="1:5" x14ac:dyDescent="0.35">
      <c r="A44" s="14">
        <v>43</v>
      </c>
      <c r="B44" s="15">
        <v>0.99</v>
      </c>
      <c r="C44" s="15">
        <v>3.89</v>
      </c>
      <c r="D44" s="16">
        <f t="shared" si="0"/>
        <v>0.39292929292929291</v>
      </c>
      <c r="E44" s="15">
        <v>439</v>
      </c>
    </row>
    <row r="45" spans="1:5" x14ac:dyDescent="0.35">
      <c r="A45" s="14">
        <v>44</v>
      </c>
      <c r="B45" s="15">
        <v>1.27</v>
      </c>
      <c r="C45" s="15">
        <v>3.58</v>
      </c>
      <c r="D45" s="16">
        <f t="shared" si="0"/>
        <v>0.28188976377952757</v>
      </c>
      <c r="E45" s="15">
        <v>610</v>
      </c>
    </row>
    <row r="46" spans="1:5" x14ac:dyDescent="0.35">
      <c r="A46" s="14">
        <v>45</v>
      </c>
      <c r="B46" s="15">
        <v>1.34</v>
      </c>
      <c r="C46" s="15">
        <v>3.45</v>
      </c>
      <c r="D46" s="16">
        <f t="shared" si="0"/>
        <v>0.2574626865671642</v>
      </c>
      <c r="E46" s="15">
        <v>198</v>
      </c>
    </row>
    <row r="47" spans="1:5" x14ac:dyDescent="0.35">
      <c r="A47" s="14">
        <v>46</v>
      </c>
      <c r="B47" s="15">
        <v>1.29</v>
      </c>
      <c r="C47" s="15">
        <v>3.54</v>
      </c>
      <c r="D47" s="16">
        <f t="shared" si="0"/>
        <v>0.2744186046511628</v>
      </c>
      <c r="E47" s="15">
        <v>407</v>
      </c>
    </row>
    <row r="48" spans="1:5" x14ac:dyDescent="0.35">
      <c r="A48" s="14">
        <v>47</v>
      </c>
      <c r="B48" s="15">
        <v>1.36</v>
      </c>
      <c r="C48" s="15">
        <v>3.85</v>
      </c>
      <c r="D48" s="16">
        <f t="shared" si="0"/>
        <v>0.28308823529411764</v>
      </c>
      <c r="E48" s="15">
        <v>170</v>
      </c>
    </row>
    <row r="49" spans="1:5" x14ac:dyDescent="0.35">
      <c r="A49" s="14">
        <v>48</v>
      </c>
      <c r="B49" s="15">
        <v>1.29</v>
      </c>
      <c r="C49" s="15">
        <v>3.61</v>
      </c>
      <c r="D49" s="16">
        <f t="shared" si="0"/>
        <v>0.27984496124031005</v>
      </c>
      <c r="E49" s="15">
        <v>652</v>
      </c>
    </row>
    <row r="50" spans="1:5" x14ac:dyDescent="0.35">
      <c r="A50" s="14">
        <v>49</v>
      </c>
      <c r="B50" s="15">
        <v>1.34</v>
      </c>
      <c r="C50" s="15">
        <v>3.14</v>
      </c>
      <c r="D50" s="16">
        <f t="shared" si="0"/>
        <v>0.23432835820895523</v>
      </c>
      <c r="E50" s="15">
        <v>669</v>
      </c>
    </row>
    <row r="51" spans="1:5" x14ac:dyDescent="0.35">
      <c r="A51" s="14">
        <v>50</v>
      </c>
      <c r="B51" s="15">
        <v>1.23</v>
      </c>
      <c r="C51" s="15">
        <v>3.53</v>
      </c>
      <c r="D51" s="16">
        <f t="shared" si="0"/>
        <v>0.28699186991869918</v>
      </c>
      <c r="E51" s="15">
        <v>671</v>
      </c>
    </row>
    <row r="52" spans="1:5" x14ac:dyDescent="0.35">
      <c r="A52" s="14">
        <v>51</v>
      </c>
      <c r="B52" s="15">
        <v>1.34</v>
      </c>
      <c r="C52" s="15">
        <v>3.43</v>
      </c>
      <c r="D52" s="16">
        <f t="shared" si="0"/>
        <v>0.25597014925373135</v>
      </c>
      <c r="E52" s="15">
        <v>669</v>
      </c>
    </row>
    <row r="53" spans="1:5" x14ac:dyDescent="0.35">
      <c r="A53" s="14">
        <v>52</v>
      </c>
      <c r="B53" s="15">
        <v>1.74</v>
      </c>
      <c r="C53" s="15">
        <v>3.45</v>
      </c>
      <c r="D53" s="16">
        <f t="shared" si="0"/>
        <v>0.19827586206896552</v>
      </c>
      <c r="E53" s="15">
        <v>473</v>
      </c>
    </row>
    <row r="54" spans="1:5" x14ac:dyDescent="0.35">
      <c r="A54" s="14">
        <v>53</v>
      </c>
      <c r="B54" s="15">
        <v>1.66</v>
      </c>
      <c r="C54" s="15">
        <v>3.48</v>
      </c>
      <c r="D54" s="16">
        <f t="shared" si="0"/>
        <v>0.20963855421686747</v>
      </c>
      <c r="E54" s="15">
        <v>641</v>
      </c>
    </row>
    <row r="55" spans="1:5" x14ac:dyDescent="0.35">
      <c r="A55" s="14">
        <v>54</v>
      </c>
      <c r="B55" s="15">
        <v>1.23</v>
      </c>
      <c r="C55" s="15">
        <v>3.84</v>
      </c>
      <c r="D55" s="16">
        <f t="shared" si="0"/>
        <v>0.31219512195121951</v>
      </c>
      <c r="E55" s="15">
        <v>619</v>
      </c>
    </row>
    <row r="56" spans="1:5" x14ac:dyDescent="0.35">
      <c r="A56" s="14">
        <v>55</v>
      </c>
      <c r="B56" s="15">
        <v>1.1499999999999999</v>
      </c>
      <c r="C56" s="15">
        <v>3.38</v>
      </c>
      <c r="D56" s="16">
        <f t="shared" si="0"/>
        <v>0.29391304347826086</v>
      </c>
      <c r="E56" s="15">
        <v>609</v>
      </c>
    </row>
    <row r="57" spans="1:5" x14ac:dyDescent="0.35">
      <c r="A57" s="14">
        <v>56</v>
      </c>
      <c r="B57" s="15">
        <v>1.06</v>
      </c>
      <c r="C57" s="15">
        <v>3.46</v>
      </c>
      <c r="D57" s="16">
        <f t="shared" si="0"/>
        <v>0.32641509433962268</v>
      </c>
      <c r="E57" s="15">
        <v>565</v>
      </c>
    </row>
    <row r="58" spans="1:5" x14ac:dyDescent="0.35">
      <c r="A58" s="14">
        <v>57</v>
      </c>
      <c r="B58" s="15">
        <v>1.27</v>
      </c>
      <c r="C58" s="15">
        <v>3.61</v>
      </c>
      <c r="D58" s="16">
        <f t="shared" si="0"/>
        <v>0.28425196850393697</v>
      </c>
      <c r="E58" s="15">
        <v>289</v>
      </c>
    </row>
    <row r="59" spans="1:5" x14ac:dyDescent="0.35">
      <c r="A59" s="14">
        <v>58</v>
      </c>
      <c r="B59" s="15">
        <v>1.08</v>
      </c>
      <c r="C59" s="15">
        <v>3.48</v>
      </c>
      <c r="D59" s="16">
        <f t="shared" si="0"/>
        <v>0.32222222222222224</v>
      </c>
      <c r="E59" s="15">
        <v>357</v>
      </c>
    </row>
    <row r="60" spans="1:5" x14ac:dyDescent="0.35">
      <c r="A60" s="14">
        <v>59</v>
      </c>
      <c r="B60" s="15">
        <v>1.25</v>
      </c>
      <c r="C60" s="15">
        <v>3.46</v>
      </c>
      <c r="D60" s="16">
        <f t="shared" si="0"/>
        <v>0.27679999999999999</v>
      </c>
      <c r="E60" s="15">
        <v>624</v>
      </c>
    </row>
    <row r="61" spans="1:5" x14ac:dyDescent="0.35">
      <c r="A61" s="14">
        <v>60</v>
      </c>
      <c r="B61" s="15">
        <v>1.28</v>
      </c>
      <c r="C61" s="15">
        <v>3.5</v>
      </c>
      <c r="D61" s="16">
        <f t="shared" si="0"/>
        <v>0.2734375</v>
      </c>
      <c r="E61" s="15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tabSelected="1" workbookViewId="0">
      <selection activeCell="F15" sqref="F15"/>
    </sheetView>
  </sheetViews>
  <sheetFormatPr defaultRowHeight="14.5" x14ac:dyDescent="0.35"/>
  <cols>
    <col min="1" max="1" width="31.90625" customWidth="1"/>
    <col min="2" max="2" width="15.1796875" customWidth="1"/>
    <col min="3" max="3" width="15.36328125" customWidth="1"/>
    <col min="4" max="4" width="18.1796875" customWidth="1"/>
    <col min="5" max="5" width="16.453125" customWidth="1"/>
    <col min="6" max="6" width="70" customWidth="1"/>
  </cols>
  <sheetData>
    <row r="1" spans="1:6" ht="15.5" thickTop="1" thickBot="1" x14ac:dyDescent="0.4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</row>
    <row r="2" spans="1:6" ht="15.5" thickTop="1" thickBot="1" x14ac:dyDescent="0.4">
      <c r="A2" s="18" t="s">
        <v>26</v>
      </c>
      <c r="B2" s="18" t="s">
        <v>27</v>
      </c>
      <c r="C2" s="19" t="s">
        <v>28</v>
      </c>
      <c r="D2" s="19" t="s">
        <v>29</v>
      </c>
      <c r="E2" s="19" t="s">
        <v>30</v>
      </c>
      <c r="F2" s="19" t="s">
        <v>31</v>
      </c>
    </row>
    <row r="3" spans="1:6" ht="15.5" thickTop="1" thickBot="1" x14ac:dyDescent="0.4">
      <c r="A3" s="18" t="s">
        <v>32</v>
      </c>
      <c r="B3" s="18" t="s">
        <v>27</v>
      </c>
      <c r="C3" s="19" t="s">
        <v>28</v>
      </c>
      <c r="D3" s="19" t="s">
        <v>33</v>
      </c>
      <c r="E3" s="19" t="s">
        <v>30</v>
      </c>
      <c r="F3" s="19" t="s">
        <v>31</v>
      </c>
    </row>
    <row r="4" spans="1:6" ht="15.5" thickTop="1" thickBot="1" x14ac:dyDescent="0.4">
      <c r="A4" s="20" t="s">
        <v>37</v>
      </c>
      <c r="B4" s="18" t="s">
        <v>27</v>
      </c>
      <c r="C4" s="19" t="s">
        <v>28</v>
      </c>
      <c r="D4" s="19" t="s">
        <v>96</v>
      </c>
      <c r="E4" s="19" t="s">
        <v>30</v>
      </c>
      <c r="F4" s="19" t="s">
        <v>31</v>
      </c>
    </row>
    <row r="5" spans="1:6" ht="15.5" thickTop="1" thickBot="1" x14ac:dyDescent="0.4">
      <c r="A5" s="20" t="s">
        <v>38</v>
      </c>
      <c r="B5" s="18" t="s">
        <v>27</v>
      </c>
      <c r="C5" s="19" t="s">
        <v>36</v>
      </c>
      <c r="D5" s="19" t="s">
        <v>40</v>
      </c>
      <c r="E5" s="19" t="s">
        <v>34</v>
      </c>
      <c r="F5" s="19" t="s">
        <v>35</v>
      </c>
    </row>
    <row r="6" spans="1:6" ht="15.5" thickTop="1" thickBot="1" x14ac:dyDescent="0.4">
      <c r="A6" s="20" t="s">
        <v>39</v>
      </c>
      <c r="B6" s="18" t="s">
        <v>27</v>
      </c>
      <c r="C6" s="19" t="s">
        <v>36</v>
      </c>
      <c r="D6" s="19" t="s">
        <v>41</v>
      </c>
      <c r="E6" s="19" t="s">
        <v>34</v>
      </c>
      <c r="F6" s="19" t="s">
        <v>35</v>
      </c>
    </row>
    <row r="7" spans="1:6" ht="15" thickTop="1" x14ac:dyDescent="0.35"/>
    <row r="90" spans="1:1" x14ac:dyDescent="0.35">
      <c r="A90" s="5" t="s">
        <v>47</v>
      </c>
    </row>
    <row r="91" spans="1:1" x14ac:dyDescent="0.35">
      <c r="A91" t="s">
        <v>42</v>
      </c>
    </row>
    <row r="92" spans="1:1" x14ac:dyDescent="0.35">
      <c r="A92" t="s">
        <v>43</v>
      </c>
    </row>
    <row r="93" spans="1:1" x14ac:dyDescent="0.35">
      <c r="A93" t="s">
        <v>44</v>
      </c>
    </row>
    <row r="94" spans="1:1" x14ac:dyDescent="0.35">
      <c r="A94" t="s">
        <v>45</v>
      </c>
    </row>
    <row r="95" spans="1:1" x14ac:dyDescent="0.35">
      <c r="A95" t="s">
        <v>46</v>
      </c>
    </row>
    <row r="100" spans="1:4" x14ac:dyDescent="0.35">
      <c r="A100" s="5" t="s">
        <v>53</v>
      </c>
    </row>
    <row r="101" spans="1:4" x14ac:dyDescent="0.35">
      <c r="A101" t="s">
        <v>52</v>
      </c>
    </row>
    <row r="102" spans="1:4" x14ac:dyDescent="0.35">
      <c r="A102" t="s">
        <v>48</v>
      </c>
    </row>
    <row r="103" spans="1:4" x14ac:dyDescent="0.35">
      <c r="A103" t="s">
        <v>49</v>
      </c>
    </row>
    <row r="104" spans="1:4" x14ac:dyDescent="0.35">
      <c r="A104" t="s">
        <v>50</v>
      </c>
    </row>
    <row r="105" spans="1:4" x14ac:dyDescent="0.35">
      <c r="A105" t="s">
        <v>51</v>
      </c>
    </row>
    <row r="110" spans="1:4" x14ac:dyDescent="0.35">
      <c r="A110" s="13"/>
      <c r="B110" s="13"/>
      <c r="C110" s="13"/>
      <c r="D110" s="13"/>
    </row>
    <row r="111" spans="1:4" ht="15.5" x14ac:dyDescent="0.35">
      <c r="A111" s="21" t="s">
        <v>54</v>
      </c>
      <c r="B111" s="22"/>
      <c r="C111" s="22"/>
      <c r="D111" s="13"/>
    </row>
    <row r="112" spans="1:4" ht="15.5" x14ac:dyDescent="0.35">
      <c r="A112" s="22" t="s">
        <v>55</v>
      </c>
      <c r="B112" s="22"/>
      <c r="C112" s="22"/>
      <c r="D112" s="13"/>
    </row>
    <row r="113" spans="1:4" ht="15.5" x14ac:dyDescent="0.35">
      <c r="A113" s="22" t="s">
        <v>56</v>
      </c>
      <c r="B113" s="22"/>
      <c r="C113" s="22"/>
      <c r="D113" s="13"/>
    </row>
    <row r="114" spans="1:4" ht="15.5" x14ac:dyDescent="0.35">
      <c r="A114" s="22" t="s">
        <v>57</v>
      </c>
      <c r="B114" s="22"/>
      <c r="C114" s="22"/>
      <c r="D114" s="13"/>
    </row>
    <row r="115" spans="1:4" ht="15.5" x14ac:dyDescent="0.35">
      <c r="A115" s="22" t="s">
        <v>58</v>
      </c>
      <c r="B115" s="22"/>
      <c r="C115" s="22"/>
      <c r="D115" s="13"/>
    </row>
    <row r="116" spans="1:4" ht="15.5" x14ac:dyDescent="0.35">
      <c r="A116" s="22" t="s">
        <v>59</v>
      </c>
      <c r="B116" s="22"/>
      <c r="C116" s="22"/>
      <c r="D116" s="13"/>
    </row>
    <row r="117" spans="1:4" ht="15.5" x14ac:dyDescent="0.35">
      <c r="A117" s="22" t="s">
        <v>60</v>
      </c>
      <c r="B117" s="22"/>
      <c r="C117" s="22"/>
      <c r="D117" s="13"/>
    </row>
    <row r="118" spans="1:4" ht="15.5" x14ac:dyDescent="0.35">
      <c r="A118" s="22" t="s">
        <v>61</v>
      </c>
      <c r="B118" s="22"/>
      <c r="C118" s="22"/>
      <c r="D118" s="13"/>
    </row>
    <row r="119" spans="1:4" ht="15.5" x14ac:dyDescent="0.35">
      <c r="A119" s="22" t="s">
        <v>62</v>
      </c>
      <c r="B119" s="22"/>
      <c r="C119" s="22"/>
      <c r="D119" s="13"/>
    </row>
    <row r="120" spans="1:4" ht="15.5" x14ac:dyDescent="0.35">
      <c r="A120" s="22"/>
      <c r="B120" s="22"/>
      <c r="C120" s="22"/>
      <c r="D120" s="13"/>
    </row>
    <row r="121" spans="1:4" ht="15.5" x14ac:dyDescent="0.35">
      <c r="A121" s="21" t="s">
        <v>63</v>
      </c>
      <c r="B121" s="22"/>
      <c r="C121" s="22"/>
      <c r="D121" s="13"/>
    </row>
    <row r="122" spans="1:4" ht="15.5" x14ac:dyDescent="0.35">
      <c r="A122" s="22" t="s">
        <v>64</v>
      </c>
      <c r="B122" s="22"/>
      <c r="C122" s="22"/>
      <c r="D122" s="13"/>
    </row>
    <row r="123" spans="1:4" ht="15.5" x14ac:dyDescent="0.35">
      <c r="A123" s="22" t="s">
        <v>65</v>
      </c>
      <c r="B123" s="22"/>
      <c r="C123" s="22"/>
      <c r="D123" s="13"/>
    </row>
    <row r="124" spans="1:4" ht="15.5" x14ac:dyDescent="0.35">
      <c r="A124" s="22" t="s">
        <v>66</v>
      </c>
      <c r="B124" s="22"/>
      <c r="C124" s="22"/>
      <c r="D124" s="13"/>
    </row>
    <row r="125" spans="1:4" ht="15.5" x14ac:dyDescent="0.35">
      <c r="A125" s="22" t="s">
        <v>67</v>
      </c>
      <c r="B125" s="22"/>
      <c r="C125" s="22"/>
      <c r="D125" s="13"/>
    </row>
    <row r="126" spans="1:4" ht="15.5" x14ac:dyDescent="0.35">
      <c r="A126" s="22" t="s">
        <v>68</v>
      </c>
      <c r="B126" s="22"/>
      <c r="C126" s="22"/>
      <c r="D126" s="13"/>
    </row>
    <row r="127" spans="1:4" ht="15.5" x14ac:dyDescent="0.35">
      <c r="A127" s="22" t="s">
        <v>69</v>
      </c>
      <c r="B127" s="22"/>
      <c r="C127" s="22"/>
      <c r="D127" s="13"/>
    </row>
    <row r="128" spans="1:4" ht="15.5" x14ac:dyDescent="0.35">
      <c r="A128" s="22" t="s">
        <v>70</v>
      </c>
      <c r="B128" s="22"/>
      <c r="C128" s="22"/>
      <c r="D128" s="13"/>
    </row>
    <row r="129" spans="1:4" ht="15.5" x14ac:dyDescent="0.35">
      <c r="A129" s="22" t="s">
        <v>71</v>
      </c>
      <c r="B129" s="22"/>
      <c r="C129" s="22"/>
      <c r="D129" s="13"/>
    </row>
    <row r="130" spans="1:4" ht="15.5" x14ac:dyDescent="0.35">
      <c r="A130" s="22" t="s">
        <v>72</v>
      </c>
      <c r="B130" s="22"/>
      <c r="C130" s="22"/>
      <c r="D130" s="13"/>
    </row>
    <row r="131" spans="1:4" ht="15.5" x14ac:dyDescent="0.35">
      <c r="A131" s="22" t="s">
        <v>73</v>
      </c>
      <c r="B131" s="22"/>
      <c r="C131" s="22"/>
      <c r="D131" s="13"/>
    </row>
    <row r="132" spans="1:4" ht="15.5" x14ac:dyDescent="0.35">
      <c r="A132" s="22" t="s">
        <v>62</v>
      </c>
      <c r="B132" s="22"/>
      <c r="C132" s="22"/>
      <c r="D132" s="13"/>
    </row>
    <row r="133" spans="1:4" ht="15.5" x14ac:dyDescent="0.35">
      <c r="A133" s="22"/>
      <c r="B133" s="22"/>
      <c r="C133" s="22"/>
      <c r="D133" s="13"/>
    </row>
    <row r="134" spans="1:4" ht="15.5" x14ac:dyDescent="0.35">
      <c r="A134" s="21" t="s">
        <v>74</v>
      </c>
      <c r="B134" s="22"/>
      <c r="C134" s="22"/>
      <c r="D134" s="13"/>
    </row>
    <row r="135" spans="1:4" ht="15.5" x14ac:dyDescent="0.35">
      <c r="A135" s="22" t="s">
        <v>75</v>
      </c>
      <c r="B135" s="22"/>
      <c r="C135" s="22"/>
      <c r="D135" s="13"/>
    </row>
    <row r="136" spans="1:4" ht="15.5" x14ac:dyDescent="0.35">
      <c r="A136" s="22" t="s">
        <v>76</v>
      </c>
      <c r="B136" s="22"/>
      <c r="C136" s="22"/>
      <c r="D136" s="13"/>
    </row>
    <row r="137" spans="1:4" ht="15.5" x14ac:dyDescent="0.35">
      <c r="A137" s="22" t="s">
        <v>77</v>
      </c>
      <c r="B137" s="22"/>
      <c r="C137" s="22"/>
      <c r="D137" s="13"/>
    </row>
    <row r="138" spans="1:4" ht="15.5" x14ac:dyDescent="0.35">
      <c r="A138" s="22" t="s">
        <v>78</v>
      </c>
      <c r="B138" s="22"/>
      <c r="C138" s="22"/>
      <c r="D138" s="13"/>
    </row>
    <row r="139" spans="1:4" ht="15.5" x14ac:dyDescent="0.35">
      <c r="A139" s="22" t="s">
        <v>79</v>
      </c>
      <c r="B139" s="22"/>
      <c r="C139" s="22"/>
      <c r="D139" s="13"/>
    </row>
    <row r="140" spans="1:4" ht="15.5" x14ac:dyDescent="0.35">
      <c r="A140" s="22" t="s">
        <v>80</v>
      </c>
      <c r="B140" s="22"/>
      <c r="C140" s="22"/>
      <c r="D140" s="13"/>
    </row>
    <row r="141" spans="1:4" ht="15.5" x14ac:dyDescent="0.35">
      <c r="A141" s="22" t="s">
        <v>81</v>
      </c>
      <c r="B141" s="22"/>
      <c r="C141" s="22"/>
      <c r="D141" s="13"/>
    </row>
    <row r="142" spans="1:4" ht="15.5" x14ac:dyDescent="0.35">
      <c r="A142" s="22" t="s">
        <v>82</v>
      </c>
      <c r="B142" s="22"/>
      <c r="C142" s="22"/>
      <c r="D142" s="13"/>
    </row>
    <row r="143" spans="1:4" ht="15.5" x14ac:dyDescent="0.35">
      <c r="A143" s="22" t="s">
        <v>83</v>
      </c>
      <c r="B143" s="22"/>
      <c r="C143" s="22"/>
      <c r="D143" s="13"/>
    </row>
    <row r="144" spans="1:4" ht="15.5" x14ac:dyDescent="0.35">
      <c r="A144" s="22" t="s">
        <v>84</v>
      </c>
      <c r="B144" s="22"/>
      <c r="C144" s="22"/>
      <c r="D144" s="13"/>
    </row>
    <row r="145" spans="1:8" ht="15.5" x14ac:dyDescent="0.35">
      <c r="A145" s="22" t="s">
        <v>85</v>
      </c>
      <c r="B145" s="22"/>
      <c r="C145" s="22"/>
      <c r="D145" s="13"/>
    </row>
    <row r="146" spans="1:8" x14ac:dyDescent="0.35">
      <c r="A146" s="13"/>
      <c r="B146" s="13"/>
      <c r="C146" s="13"/>
      <c r="D146" s="13"/>
    </row>
    <row r="150" spans="1:8" ht="15.5" x14ac:dyDescent="0.35">
      <c r="A150" s="21" t="s">
        <v>86</v>
      </c>
      <c r="B150" s="22"/>
      <c r="C150" s="22"/>
      <c r="D150" s="22"/>
      <c r="E150" s="22"/>
      <c r="F150" s="22"/>
      <c r="G150" s="22"/>
      <c r="H150" s="22"/>
    </row>
    <row r="151" spans="1:8" ht="15.5" x14ac:dyDescent="0.35">
      <c r="A151" s="22" t="s">
        <v>87</v>
      </c>
      <c r="B151" s="22"/>
      <c r="C151" s="22"/>
      <c r="D151" s="22"/>
      <c r="E151" s="22"/>
      <c r="F151" s="22"/>
      <c r="G151" s="22"/>
      <c r="H151" s="22"/>
    </row>
    <row r="152" spans="1:8" ht="15.5" x14ac:dyDescent="0.35">
      <c r="A152" s="22" t="s">
        <v>88</v>
      </c>
      <c r="B152" s="22"/>
      <c r="C152" s="22"/>
      <c r="D152" s="22"/>
      <c r="E152" s="22"/>
      <c r="F152" s="22"/>
      <c r="G152" s="22"/>
      <c r="H152" s="22"/>
    </row>
    <row r="153" spans="1:8" ht="15.5" x14ac:dyDescent="0.35">
      <c r="A153" s="22" t="s">
        <v>89</v>
      </c>
      <c r="B153" s="22"/>
      <c r="C153" s="22"/>
      <c r="D153" s="22"/>
      <c r="E153" s="22"/>
      <c r="F153" s="22"/>
      <c r="G153" s="22"/>
      <c r="H153" s="22"/>
    </row>
    <row r="154" spans="1:8" ht="15.5" x14ac:dyDescent="0.35">
      <c r="A154" s="22" t="s">
        <v>90</v>
      </c>
      <c r="B154" s="22"/>
      <c r="C154" s="22"/>
      <c r="D154" s="22"/>
      <c r="E154" s="22"/>
      <c r="F154" s="22"/>
      <c r="G154" s="22"/>
      <c r="H154" s="22"/>
    </row>
    <row r="155" spans="1:8" ht="15.5" x14ac:dyDescent="0.35">
      <c r="A155" s="22" t="s">
        <v>91</v>
      </c>
      <c r="B155" s="22"/>
      <c r="C155" s="22"/>
      <c r="D155" s="22"/>
      <c r="E155" s="22"/>
      <c r="F155" s="22"/>
      <c r="G155" s="22"/>
      <c r="H155" s="22"/>
    </row>
    <row r="156" spans="1:8" ht="15.5" x14ac:dyDescent="0.35">
      <c r="A156" s="22" t="s">
        <v>92</v>
      </c>
      <c r="B156" s="22"/>
      <c r="C156" s="22"/>
      <c r="D156" s="22"/>
      <c r="E156" s="22"/>
      <c r="F156" s="22"/>
      <c r="G156" s="22"/>
      <c r="H156" s="22"/>
    </row>
    <row r="157" spans="1:8" ht="15.5" x14ac:dyDescent="0.35">
      <c r="A157" s="22" t="s">
        <v>93</v>
      </c>
      <c r="B157" s="22"/>
      <c r="C157" s="22"/>
      <c r="D157" s="22"/>
      <c r="E157" s="22"/>
      <c r="F157" s="22"/>
      <c r="G157" s="22"/>
      <c r="H157" s="22"/>
    </row>
    <row r="158" spans="1:8" ht="15.5" x14ac:dyDescent="0.35">
      <c r="A158" s="22" t="s">
        <v>94</v>
      </c>
      <c r="B158" s="22"/>
      <c r="C158" s="22"/>
      <c r="D158" s="22"/>
      <c r="E158" s="22"/>
      <c r="F158" s="22"/>
      <c r="G158" s="22"/>
      <c r="H158" s="22"/>
    </row>
    <row r="159" spans="1:8" ht="15.5" x14ac:dyDescent="0.35">
      <c r="A159" s="22" t="s">
        <v>95</v>
      </c>
      <c r="B159" s="22"/>
      <c r="C159" s="22"/>
      <c r="D159" s="22"/>
      <c r="E159" s="22"/>
      <c r="F159" s="22"/>
      <c r="G159" s="22"/>
      <c r="H159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fT3-A grubu</vt:lpstr>
      <vt:lpstr>fT3-B grubu</vt:lpstr>
      <vt:lpstr>fT4-A grubu</vt:lpstr>
      <vt:lpstr>fT4-B grubu</vt:lpstr>
      <vt:lpstr>Biyokimya-A grubu</vt:lpstr>
      <vt:lpstr>Biyokimya-B grubu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2021-12-22T11:48:33Z</dcterms:created>
  <dcterms:modified xsi:type="dcterms:W3CDTF">2021-12-24T09:13:36Z</dcterms:modified>
</cp:coreProperties>
</file>