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evtap Han Gazi Ecz farmakoloji\12.08.2021\"/>
    </mc:Choice>
  </mc:AlternateContent>
  <xr:revisionPtr revIDLastSave="0" documentId="13_ncr:1_{67787C40-BE2B-4ED7-A54E-1394BC6DD376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Biyokimya" sheetId="1" r:id="rId1"/>
    <sheet name="MDA" sheetId="2" r:id="rId2"/>
    <sheet name="Materyal-metod" sheetId="3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C9" i="2"/>
  <c r="E9" i="2"/>
  <c r="C8" i="2"/>
  <c r="E8" i="2"/>
  <c r="C7" i="2"/>
  <c r="E7" i="2"/>
  <c r="C6" i="2"/>
  <c r="E6" i="2"/>
  <c r="C5" i="2"/>
  <c r="E5" i="2"/>
  <c r="C4" i="2"/>
  <c r="E4" i="2"/>
  <c r="C3" i="2"/>
  <c r="E3" i="2"/>
</calcChain>
</file>

<file path=xl/sharedStrings.xml><?xml version="1.0" encoding="utf-8"?>
<sst xmlns="http://schemas.openxmlformats.org/spreadsheetml/2006/main" count="257" uniqueCount="179">
  <si>
    <t>Numune Adı</t>
  </si>
  <si>
    <t>MPO (U/L)</t>
  </si>
  <si>
    <t>Numune</t>
  </si>
  <si>
    <t>LDL (mg/dl)</t>
  </si>
  <si>
    <t>CHOL (mg/dl)</t>
  </si>
  <si>
    <t>TG (mg/dl)</t>
  </si>
  <si>
    <t>HDL (mg/dl)</t>
  </si>
  <si>
    <t>AST (U/L)</t>
  </si>
  <si>
    <t>ALT (U/L)</t>
  </si>
  <si>
    <t>GE-1</t>
  </si>
  <si>
    <t>GE-2</t>
  </si>
  <si>
    <t>GE-3</t>
  </si>
  <si>
    <t>GE-5</t>
  </si>
  <si>
    <t>GE-6</t>
  </si>
  <si>
    <t>GE-7</t>
  </si>
  <si>
    <t>GD-1</t>
  </si>
  <si>
    <t>GD-2</t>
  </si>
  <si>
    <t>GD-3</t>
  </si>
  <si>
    <t>GD-4</t>
  </si>
  <si>
    <t>GD-5</t>
  </si>
  <si>
    <t>GD-6</t>
  </si>
  <si>
    <t>YDT-1</t>
  </si>
  <si>
    <t>YDT-2</t>
  </si>
  <si>
    <t>YDT-3</t>
  </si>
  <si>
    <t>YDT-4</t>
  </si>
  <si>
    <t>YDT-5</t>
  </si>
  <si>
    <t>YDT-9</t>
  </si>
  <si>
    <t>YET-3</t>
  </si>
  <si>
    <t>YET-4</t>
  </si>
  <si>
    <t>YET-5</t>
  </si>
  <si>
    <t>YET-7</t>
  </si>
  <si>
    <t>YET-9</t>
  </si>
  <si>
    <t>YET-10</t>
  </si>
  <si>
    <t>GDT-1</t>
  </si>
  <si>
    <t>GDT-3</t>
  </si>
  <si>
    <t>GDT-4</t>
  </si>
  <si>
    <t>GDT-5</t>
  </si>
  <si>
    <t>GDT-6</t>
  </si>
  <si>
    <t>GDT-7</t>
  </si>
  <si>
    <t>GET-1</t>
  </si>
  <si>
    <t>GET-4</t>
  </si>
  <si>
    <t>GET-5</t>
  </si>
  <si>
    <t>GET-6</t>
  </si>
  <si>
    <t>GET-7</t>
  </si>
  <si>
    <t>GET-8</t>
  </si>
  <si>
    <t>YD-1</t>
  </si>
  <si>
    <t>YD-2</t>
  </si>
  <si>
    <t>YD-3</t>
  </si>
  <si>
    <t>YD-4</t>
  </si>
  <si>
    <t>YD-5</t>
  </si>
  <si>
    <t>YD-6</t>
  </si>
  <si>
    <t>YE-1</t>
  </si>
  <si>
    <t>YE-2</t>
  </si>
  <si>
    <t>YE-4</t>
  </si>
  <si>
    <t>YE-5</t>
  </si>
  <si>
    <t>YE-6</t>
  </si>
  <si>
    <t>YE-7</t>
  </si>
  <si>
    <t>NOT</t>
  </si>
  <si>
    <t>hemolizli</t>
  </si>
  <si>
    <t>lipemi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</si>
  <si>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</si>
  <si>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</si>
  <si>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</si>
  <si>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</si>
  <si>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</si>
  <si>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</si>
  <si>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</si>
  <si>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</si>
  <si>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</si>
  <si>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</si>
  <si>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</si>
  <si>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</si>
  <si>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**YE grubunda 1,2,5,6 ve 7 numaralı numuneler bittiği için MDA çalışılamadı.</t>
  </si>
  <si>
    <t>KİT ADI</t>
  </si>
  <si>
    <t>TÜR</t>
  </si>
  <si>
    <t>MARKA</t>
  </si>
  <si>
    <t>Yöntem</t>
  </si>
  <si>
    <t>AST: Aspartat Aminotransferaz</t>
  </si>
  <si>
    <t>Universal</t>
  </si>
  <si>
    <t>Kolorimetrik</t>
  </si>
  <si>
    <t>ALT: Alanin aminotransferaz</t>
  </si>
  <si>
    <t>Centrifuge: HETTICH Mıcro 200-R</t>
  </si>
  <si>
    <t>MINDRAY BS-300 Tam Otomatik Analizör</t>
  </si>
  <si>
    <t>LDL: LDL Cholesterol</t>
  </si>
  <si>
    <t>HDL: HDL Cholesterol</t>
  </si>
  <si>
    <t>CHOL: Total Cholesterol</t>
  </si>
  <si>
    <t>TG: Triglycerides</t>
  </si>
  <si>
    <t>MPO: Myeloperoxidase</t>
  </si>
  <si>
    <t>REL ASSAY</t>
  </si>
  <si>
    <t>MDA: Malondialdehit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</si>
  <si>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</si>
  <si>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</si>
  <si>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</si>
  <si>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</si>
  <si>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</si>
  <si>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</si>
  <si>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</si>
  <si>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</si>
  <si>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</si>
  <si>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</si>
  <si>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</si>
  <si>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</si>
  <si>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</si>
  <si>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</si>
  <si>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</si>
  <si>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r>
      <rPr>
        <b/>
        <sz val="12"/>
        <color theme="1"/>
        <rFont val="Times New Roman"/>
        <family val="1"/>
        <charset val="162"/>
      </rPr>
      <t xml:space="preserve">Clolesterol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</si>
  <si>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</si>
  <si>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</si>
  <si>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</si>
  <si>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</si>
  <si>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</si>
  <si>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</si>
  <si>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</si>
  <si>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</si>
  <si>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</si>
  <si>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</si>
  <si>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Sample and addition of R1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</si>
  <si>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</si>
  <si>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</si>
  <si>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</si>
  <si>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</si>
  <si>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</si>
  <si>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</si>
  <si>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</si>
  <si>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</si>
  <si>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</si>
  <si>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</si>
  <si>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</si>
  <si>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</si>
  <si>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</si>
  <si>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</si>
  <si>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</si>
  <si>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</si>
  <si>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</si>
  <si>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</si>
  <si>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</si>
  <si>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</si>
  <si>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</si>
  <si>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</si>
  <si>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</si>
  <si>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</si>
  <si>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</si>
  <si>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</si>
  <si>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</si>
  <si>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</si>
  <si>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</si>
  <si>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</si>
  <si>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</si>
  <si>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</si>
  <si>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</si>
  <si>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</si>
  <si>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</si>
  <si>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</si>
  <si>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GD:Genç Dişi Kontrol</t>
  </si>
  <si>
    <t>GDT: Genç Dişi Tedavi</t>
  </si>
  <si>
    <t>YD: Yaşlı Dişi</t>
  </si>
  <si>
    <t>YDT: Yaşlı Dişi Tedavi</t>
  </si>
  <si>
    <t>GE: Genç Erkek Kontrol</t>
  </si>
  <si>
    <t>GET: Genç Erkek Tedavi</t>
  </si>
  <si>
    <t>YE: Yaşlı Erkek Kontrol</t>
  </si>
  <si>
    <t>YET: Yaşlı Erkek Tedavi</t>
  </si>
  <si>
    <t>Gruplar</t>
  </si>
  <si>
    <r>
      <t xml:space="preserve">Myeloperoxidase (MPO)            </t>
    </r>
    <r>
      <rPr>
        <sz val="12"/>
        <color theme="1"/>
        <rFont val="Times New Roman"/>
        <family val="1"/>
        <charset val="162"/>
      </rPr>
      <t>U/L</t>
    </r>
  </si>
  <si>
    <t>MPO posseses various catalytical activities. It exhibits the main catalytical activity by the</t>
  </si>
  <si>
    <t>production of hypochlorous acid (HClO) from hydrogen peroxide (H2O2) and chloride anion,</t>
  </si>
  <si>
    <t>Cl- (or halide). MPO also exhibits peroxidase activity that catalyzes oxidation of a number of</t>
  </si>
  <si>
    <t>substrates by H2O2. These reactions categories have been widely used to assess the</t>
  </si>
  <si>
    <t>activities of MPO.</t>
  </si>
  <si>
    <t>The Relassay Myeloperoxidase Chlorination Activity Assay Kit and The Relassay</t>
  </si>
  <si>
    <t>Myeloperoxidase Peroxidation Activity Assay Kit are quantitative and colorimetric assay kits</t>
  </si>
  <si>
    <t>for measuring the myeloperoxidase activity within a sample. In the The Relassay</t>
  </si>
  <si>
    <t>Myeloperoxidase Chlorination Activity Assay Kit, MPO catalyzes the formation of</t>
  </si>
  <si>
    <t>hypochlorous acid, which reacts with taurine to form taurine chloroamine. Taurine chloroamine reacts with the chromophore TNB, resulting in the formation of the colorless</t>
  </si>
  <si>
    <t>product DTNB. One unit of MPO activity is defined as the amount of enzyme that hydrolyzes</t>
  </si>
  <si>
    <t>the substrate and generates taurine chloramine to consume 1.0 μmole of TNB per minute.In</t>
  </si>
  <si>
    <t>the The Relassay Myeloperoxidase Peroxidation Activity Assay Kit, MPO catalyzes odianisidine</t>
  </si>
  <si>
    <t>to colored o-dianisidyl radical using H2O2. The increasing absorbance is</t>
  </si>
  <si>
    <t>monitored at 412 nm and the activity is measured kinetically. This kit can be used manually</t>
  </si>
  <si>
    <t>and easily adapted to automated analyzers.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</si>
</sst>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0" fillId="3" borderId="0" xfId="0" applyFill="1"/>
    <xf numFmtId="2" fontId="1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7" borderId="1" xfId="0" applyFont="1" applyFill="1" applyBorder="1"/>
    <xf numFmtId="0" fontId="0" fillId="7" borderId="1" xfId="0" applyFill="1" applyBorder="1"/>
    <xf numFmtId="0" fontId="1" fillId="7" borderId="0" xfId="0" applyFont="1" applyFill="1" applyBorder="1"/>
    <xf numFmtId="0" fontId="0" fillId="7" borderId="0" xfId="0" applyFill="1"/>
    <xf numFmtId="0" fontId="1" fillId="4" borderId="3" xfId="0" applyFont="1" applyFill="1" applyBorder="1" applyAlignme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6-4048-B09C-59AAFE08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9561</xdr:rowOff>
    </xdr:from>
    <xdr:to>
      <xdr:col>3</xdr:col>
      <xdr:colOff>952500</xdr:colOff>
      <xdr:row>33</xdr:row>
      <xdr:rowOff>89494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36"/>
          <a:ext cx="5819775" cy="40804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9525</xdr:rowOff>
    </xdr:from>
    <xdr:to>
      <xdr:col>9</xdr:col>
      <xdr:colOff>231774</xdr:colOff>
      <xdr:row>42</xdr:row>
      <xdr:rowOff>73024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476500"/>
          <a:ext cx="4333874" cy="5778499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371474</xdr:colOff>
      <xdr:row>12</xdr:row>
      <xdr:rowOff>0</xdr:rowOff>
    </xdr:from>
    <xdr:to>
      <xdr:col>13</xdr:col>
      <xdr:colOff>447674</xdr:colOff>
      <xdr:row>42</xdr:row>
      <xdr:rowOff>76200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199" y="2466975"/>
          <a:ext cx="4343400" cy="579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127000</xdr:rowOff>
    </xdr:from>
    <xdr:to>
      <xdr:col>3</xdr:col>
      <xdr:colOff>838200</xdr:colOff>
      <xdr:row>73</xdr:row>
      <xdr:rowOff>76200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94475"/>
          <a:ext cx="5705475" cy="76073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66675</xdr:rowOff>
    </xdr:from>
    <xdr:to>
      <xdr:col>11</xdr:col>
      <xdr:colOff>179388</xdr:colOff>
      <xdr:row>80</xdr:row>
      <xdr:rowOff>57150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9761" y="8248650"/>
          <a:ext cx="5500688" cy="7334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O7" sqref="O7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12.7265625" style="1" customWidth="1"/>
    <col min="5" max="6" width="12.54296875" style="1" customWidth="1"/>
    <col min="7" max="7" width="13.26953125" style="1" customWidth="1"/>
    <col min="8" max="8" width="13.1796875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13" x14ac:dyDescent="0.35">
      <c r="A1" s="3" t="s">
        <v>0</v>
      </c>
      <c r="B1" s="3" t="s">
        <v>3</v>
      </c>
      <c r="C1" s="3" t="s">
        <v>4</v>
      </c>
      <c r="D1" s="3" t="s">
        <v>7</v>
      </c>
      <c r="E1" s="3" t="s">
        <v>8</v>
      </c>
      <c r="F1" s="3" t="s">
        <v>5</v>
      </c>
      <c r="G1" s="3" t="s">
        <v>6</v>
      </c>
      <c r="H1" s="3" t="s">
        <v>1</v>
      </c>
      <c r="I1" s="3" t="s">
        <v>57</v>
      </c>
    </row>
    <row r="2" spans="1:13" x14ac:dyDescent="0.35">
      <c r="A2" s="12" t="s">
        <v>9</v>
      </c>
      <c r="B2" s="6">
        <v>8.4</v>
      </c>
      <c r="C2" s="6">
        <v>58.3</v>
      </c>
      <c r="D2" s="7">
        <v>81</v>
      </c>
      <c r="E2" s="6">
        <v>55</v>
      </c>
      <c r="F2" s="6">
        <v>127.8</v>
      </c>
      <c r="G2" s="6">
        <v>34.1</v>
      </c>
      <c r="H2" s="6">
        <v>19.23</v>
      </c>
      <c r="I2" s="10"/>
      <c r="K2" s="33" t="s">
        <v>161</v>
      </c>
      <c r="L2" s="33"/>
      <c r="M2" s="33"/>
    </row>
    <row r="3" spans="1:13" x14ac:dyDescent="0.35">
      <c r="A3" s="12" t="s">
        <v>10</v>
      </c>
      <c r="B3" s="6">
        <v>9.6999999999999993</v>
      </c>
      <c r="C3" s="6">
        <v>42.7</v>
      </c>
      <c r="D3" s="7">
        <v>81</v>
      </c>
      <c r="E3" s="6">
        <v>54</v>
      </c>
      <c r="F3" s="6">
        <v>75.7</v>
      </c>
      <c r="G3" s="6">
        <v>29.8</v>
      </c>
      <c r="H3" s="6">
        <v>6.59</v>
      </c>
      <c r="I3" s="10"/>
      <c r="J3" s="28"/>
      <c r="K3" s="29" t="s">
        <v>153</v>
      </c>
      <c r="L3" s="29"/>
      <c r="M3" s="29"/>
    </row>
    <row r="4" spans="1:13" x14ac:dyDescent="0.35">
      <c r="A4" s="12" t="s">
        <v>11</v>
      </c>
      <c r="B4" s="6">
        <v>8</v>
      </c>
      <c r="C4" s="6">
        <v>37.200000000000003</v>
      </c>
      <c r="D4" s="7">
        <v>119</v>
      </c>
      <c r="E4" s="6">
        <v>53</v>
      </c>
      <c r="F4" s="6">
        <v>85.9</v>
      </c>
      <c r="G4" s="6">
        <v>30.5</v>
      </c>
      <c r="H4" s="6">
        <v>23.8</v>
      </c>
      <c r="I4" s="10"/>
      <c r="J4" s="28"/>
      <c r="K4" s="29" t="s">
        <v>154</v>
      </c>
      <c r="L4" s="29"/>
      <c r="M4" s="29"/>
    </row>
    <row r="5" spans="1:13" x14ac:dyDescent="0.35">
      <c r="A5" s="12" t="s">
        <v>12</v>
      </c>
      <c r="B5" s="6">
        <v>7</v>
      </c>
      <c r="C5" s="6">
        <v>33.700000000000003</v>
      </c>
      <c r="D5" s="7">
        <v>75</v>
      </c>
      <c r="E5" s="6">
        <v>57</v>
      </c>
      <c r="F5" s="6">
        <v>97.4</v>
      </c>
      <c r="G5" s="6">
        <v>26.3</v>
      </c>
      <c r="H5" s="6">
        <v>13.5</v>
      </c>
      <c r="I5" s="10"/>
      <c r="J5" s="28"/>
      <c r="K5" s="30" t="s">
        <v>155</v>
      </c>
      <c r="L5" s="31"/>
      <c r="M5" s="32"/>
    </row>
    <row r="6" spans="1:13" x14ac:dyDescent="0.35">
      <c r="A6" s="12" t="s">
        <v>13</v>
      </c>
      <c r="B6" s="6">
        <v>7.3</v>
      </c>
      <c r="C6" s="6">
        <v>32.700000000000003</v>
      </c>
      <c r="D6" s="7">
        <v>90</v>
      </c>
      <c r="E6" s="6">
        <v>55</v>
      </c>
      <c r="F6" s="6">
        <v>70.8</v>
      </c>
      <c r="G6" s="6">
        <v>25.4</v>
      </c>
      <c r="H6" s="6">
        <v>32.200000000000003</v>
      </c>
      <c r="I6" s="10"/>
      <c r="J6" s="28"/>
      <c r="K6" s="29" t="s">
        <v>156</v>
      </c>
      <c r="L6" s="29"/>
      <c r="M6" s="29"/>
    </row>
    <row r="7" spans="1:13" x14ac:dyDescent="0.35">
      <c r="A7" s="12" t="s">
        <v>14</v>
      </c>
      <c r="B7" s="6">
        <v>11.4</v>
      </c>
      <c r="C7" s="6">
        <v>44.2</v>
      </c>
      <c r="D7" s="7">
        <v>122</v>
      </c>
      <c r="E7" s="6">
        <v>63</v>
      </c>
      <c r="F7" s="6">
        <v>73.7</v>
      </c>
      <c r="G7" s="6">
        <v>32.4</v>
      </c>
      <c r="H7" s="6">
        <v>10.199999999999999</v>
      </c>
      <c r="I7" s="10"/>
      <c r="J7" s="28"/>
      <c r="K7" s="29" t="s">
        <v>157</v>
      </c>
      <c r="L7" s="29"/>
      <c r="M7" s="29"/>
    </row>
    <row r="8" spans="1:13" x14ac:dyDescent="0.35">
      <c r="A8" s="12" t="s">
        <v>15</v>
      </c>
      <c r="B8" s="6">
        <v>6.1</v>
      </c>
      <c r="C8" s="6">
        <v>45.5</v>
      </c>
      <c r="D8" s="7">
        <v>86</v>
      </c>
      <c r="E8" s="6">
        <v>43</v>
      </c>
      <c r="F8" s="6">
        <v>187</v>
      </c>
      <c r="G8" s="6">
        <v>33.4</v>
      </c>
      <c r="H8" s="6">
        <v>7.06</v>
      </c>
      <c r="I8" s="10"/>
      <c r="J8" s="28"/>
      <c r="K8" s="29" t="s">
        <v>158</v>
      </c>
      <c r="L8" s="29"/>
      <c r="M8" s="29"/>
    </row>
    <row r="9" spans="1:13" x14ac:dyDescent="0.35">
      <c r="A9" s="12" t="s">
        <v>16</v>
      </c>
      <c r="B9" s="6">
        <v>5.6</v>
      </c>
      <c r="C9" s="6">
        <v>39.9</v>
      </c>
      <c r="D9" s="7">
        <v>88</v>
      </c>
      <c r="E9" s="6">
        <v>55</v>
      </c>
      <c r="F9" s="6">
        <v>133.80000000000001</v>
      </c>
      <c r="G9" s="6">
        <v>31.5</v>
      </c>
      <c r="H9" s="6">
        <v>15.3</v>
      </c>
      <c r="I9" s="10"/>
      <c r="J9" s="28"/>
      <c r="K9" s="29" t="s">
        <v>159</v>
      </c>
      <c r="L9" s="29"/>
      <c r="M9" s="29"/>
    </row>
    <row r="10" spans="1:13" x14ac:dyDescent="0.35">
      <c r="A10" s="12" t="s">
        <v>17</v>
      </c>
      <c r="B10" s="6">
        <v>4.2</v>
      </c>
      <c r="C10" s="6">
        <v>31.2</v>
      </c>
      <c r="D10" s="8">
        <v>109</v>
      </c>
      <c r="E10" s="6">
        <v>38</v>
      </c>
      <c r="F10" s="6">
        <v>86.1</v>
      </c>
      <c r="G10" s="6">
        <v>27.1</v>
      </c>
      <c r="H10" s="6">
        <v>11.56</v>
      </c>
      <c r="I10" s="10"/>
      <c r="J10" s="28"/>
      <c r="K10" s="29" t="s">
        <v>160</v>
      </c>
      <c r="L10" s="29"/>
      <c r="M10" s="29"/>
    </row>
    <row r="11" spans="1:13" x14ac:dyDescent="0.35">
      <c r="A11" s="12" t="s">
        <v>18</v>
      </c>
      <c r="B11" s="6">
        <v>8.1</v>
      </c>
      <c r="C11" s="6">
        <v>40.1</v>
      </c>
      <c r="D11" s="7">
        <v>91</v>
      </c>
      <c r="E11" s="6">
        <v>48</v>
      </c>
      <c r="F11" s="6">
        <v>83.3</v>
      </c>
      <c r="G11" s="6">
        <v>35.5</v>
      </c>
      <c r="H11" s="6">
        <v>19.5</v>
      </c>
      <c r="I11" s="10"/>
    </row>
    <row r="12" spans="1:13" x14ac:dyDescent="0.35">
      <c r="A12" s="12" t="s">
        <v>19</v>
      </c>
      <c r="B12" s="6">
        <v>8.1</v>
      </c>
      <c r="C12" s="6">
        <v>39.9</v>
      </c>
      <c r="D12" s="7">
        <v>92</v>
      </c>
      <c r="E12" s="6">
        <v>56</v>
      </c>
      <c r="F12" s="6">
        <v>142.6</v>
      </c>
      <c r="G12" s="6">
        <v>32.200000000000003</v>
      </c>
      <c r="H12" s="6">
        <v>26.11</v>
      </c>
      <c r="I12" s="10"/>
    </row>
    <row r="13" spans="1:13" x14ac:dyDescent="0.35">
      <c r="A13" s="12" t="s">
        <v>20</v>
      </c>
      <c r="B13" s="6">
        <v>6.6</v>
      </c>
      <c r="C13" s="6">
        <v>42.7</v>
      </c>
      <c r="D13" s="7">
        <v>128</v>
      </c>
      <c r="E13" s="6">
        <v>79</v>
      </c>
      <c r="F13" s="6">
        <v>86.3</v>
      </c>
      <c r="G13" s="6">
        <v>38.6</v>
      </c>
      <c r="H13" s="6">
        <v>27.5</v>
      </c>
      <c r="I13" s="10"/>
    </row>
    <row r="14" spans="1:13" x14ac:dyDescent="0.35">
      <c r="A14" s="12" t="s">
        <v>21</v>
      </c>
      <c r="B14" s="6">
        <v>9.3000000000000007</v>
      </c>
      <c r="C14" s="6">
        <v>46.8</v>
      </c>
      <c r="D14" s="7">
        <v>96</v>
      </c>
      <c r="E14" s="6">
        <v>78</v>
      </c>
      <c r="F14" s="6">
        <v>72.8</v>
      </c>
      <c r="G14" s="6">
        <v>45.9</v>
      </c>
      <c r="H14" s="6">
        <v>25.4</v>
      </c>
      <c r="I14" s="10"/>
    </row>
    <row r="15" spans="1:13" x14ac:dyDescent="0.35">
      <c r="A15" s="12" t="s">
        <v>22</v>
      </c>
      <c r="B15" s="6">
        <v>6.9</v>
      </c>
      <c r="C15" s="6">
        <v>30.2</v>
      </c>
      <c r="D15" s="7">
        <v>141</v>
      </c>
      <c r="E15" s="6">
        <v>82</v>
      </c>
      <c r="F15" s="6">
        <v>31.3</v>
      </c>
      <c r="G15" s="6">
        <v>29.2</v>
      </c>
      <c r="H15" s="6">
        <v>12.08</v>
      </c>
      <c r="I15" s="10"/>
    </row>
    <row r="16" spans="1:13" x14ac:dyDescent="0.35">
      <c r="A16" s="12" t="s">
        <v>23</v>
      </c>
      <c r="B16" s="6">
        <v>5.3</v>
      </c>
      <c r="C16" s="6">
        <v>38.299999999999997</v>
      </c>
      <c r="D16" s="7">
        <v>495</v>
      </c>
      <c r="E16" s="6">
        <v>161</v>
      </c>
      <c r="F16" s="6">
        <v>48.1</v>
      </c>
      <c r="G16" s="6">
        <v>34.4</v>
      </c>
      <c r="H16" s="6">
        <v>16.38</v>
      </c>
      <c r="I16" s="10"/>
    </row>
    <row r="17" spans="1:9" x14ac:dyDescent="0.35">
      <c r="A17" s="12" t="s">
        <v>24</v>
      </c>
      <c r="B17" s="6">
        <v>7.3</v>
      </c>
      <c r="C17" s="6">
        <v>54.8</v>
      </c>
      <c r="D17" s="7">
        <v>227</v>
      </c>
      <c r="E17" s="6">
        <v>139</v>
      </c>
      <c r="F17" s="6">
        <v>112.7</v>
      </c>
      <c r="G17" s="6">
        <v>44</v>
      </c>
      <c r="H17" s="6">
        <v>113.1</v>
      </c>
      <c r="I17" s="10"/>
    </row>
    <row r="18" spans="1:9" x14ac:dyDescent="0.35">
      <c r="A18" s="12" t="s">
        <v>25</v>
      </c>
      <c r="B18" s="6">
        <v>12.3</v>
      </c>
      <c r="C18" s="6">
        <v>69.099999999999994</v>
      </c>
      <c r="D18" s="7">
        <v>151</v>
      </c>
      <c r="E18" s="6">
        <v>118</v>
      </c>
      <c r="F18" s="6">
        <v>151.30000000000001</v>
      </c>
      <c r="G18" s="6">
        <v>58.1</v>
      </c>
      <c r="H18" s="6">
        <v>14.26</v>
      </c>
      <c r="I18" s="10"/>
    </row>
    <row r="19" spans="1:9" x14ac:dyDescent="0.35">
      <c r="A19" s="12" t="s">
        <v>26</v>
      </c>
      <c r="B19" s="6">
        <v>8.1999999999999993</v>
      </c>
      <c r="C19" s="6">
        <v>54.4</v>
      </c>
      <c r="D19" s="7">
        <v>92</v>
      </c>
      <c r="E19" s="6">
        <v>69</v>
      </c>
      <c r="F19" s="6">
        <v>24.2</v>
      </c>
      <c r="G19" s="6">
        <v>49.7</v>
      </c>
      <c r="H19" s="6">
        <v>24.8</v>
      </c>
      <c r="I19" s="10"/>
    </row>
    <row r="20" spans="1:9" x14ac:dyDescent="0.35">
      <c r="A20" s="12" t="s">
        <v>27</v>
      </c>
      <c r="B20" s="6">
        <v>7.9</v>
      </c>
      <c r="C20" s="6">
        <v>44.9</v>
      </c>
      <c r="D20" s="7">
        <v>115</v>
      </c>
      <c r="E20" s="6">
        <v>62</v>
      </c>
      <c r="F20" s="6">
        <v>79.3</v>
      </c>
      <c r="G20" s="6">
        <v>36.200000000000003</v>
      </c>
      <c r="H20" s="6">
        <v>88.4</v>
      </c>
      <c r="I20" s="10"/>
    </row>
    <row r="21" spans="1:9" x14ac:dyDescent="0.35">
      <c r="A21" s="12" t="s">
        <v>28</v>
      </c>
      <c r="B21" s="6">
        <v>6.7</v>
      </c>
      <c r="C21" s="6">
        <v>40.299999999999997</v>
      </c>
      <c r="D21" s="7">
        <v>93</v>
      </c>
      <c r="E21" s="6">
        <v>56</v>
      </c>
      <c r="F21" s="6">
        <v>113.9</v>
      </c>
      <c r="G21" s="6">
        <v>32.4</v>
      </c>
      <c r="H21" s="6">
        <v>257</v>
      </c>
      <c r="I21" s="10" t="s">
        <v>58</v>
      </c>
    </row>
    <row r="22" spans="1:9" x14ac:dyDescent="0.35">
      <c r="A22" s="12" t="s">
        <v>29</v>
      </c>
      <c r="B22" s="6">
        <v>13.3</v>
      </c>
      <c r="C22" s="6">
        <v>54.3</v>
      </c>
      <c r="D22" s="7">
        <v>64</v>
      </c>
      <c r="E22" s="6">
        <v>44</v>
      </c>
      <c r="F22" s="6">
        <v>32.799999999999997</v>
      </c>
      <c r="G22" s="6">
        <v>44.2</v>
      </c>
      <c r="H22" s="6">
        <v>61.5</v>
      </c>
      <c r="I22" s="10"/>
    </row>
    <row r="23" spans="1:9" x14ac:dyDescent="0.35">
      <c r="A23" s="12" t="s">
        <v>30</v>
      </c>
      <c r="B23" s="6">
        <v>26.5</v>
      </c>
      <c r="C23" s="6">
        <v>104.7</v>
      </c>
      <c r="D23" s="7">
        <v>60</v>
      </c>
      <c r="E23" s="6">
        <v>50</v>
      </c>
      <c r="F23" s="6">
        <v>211.6</v>
      </c>
      <c r="G23" s="6">
        <v>78.599999999999994</v>
      </c>
      <c r="H23" s="6">
        <v>100.3</v>
      </c>
      <c r="I23" s="10" t="s">
        <v>59</v>
      </c>
    </row>
    <row r="24" spans="1:9" x14ac:dyDescent="0.35">
      <c r="A24" s="12" t="s">
        <v>31</v>
      </c>
      <c r="B24" s="6">
        <v>8.6999999999999993</v>
      </c>
      <c r="C24" s="6">
        <v>38.799999999999997</v>
      </c>
      <c r="D24" s="7">
        <v>80</v>
      </c>
      <c r="E24" s="6">
        <v>51</v>
      </c>
      <c r="F24" s="6">
        <v>67.900000000000006</v>
      </c>
      <c r="G24" s="6">
        <v>30.8</v>
      </c>
      <c r="H24" s="6">
        <v>133.1</v>
      </c>
      <c r="I24" s="10"/>
    </row>
    <row r="25" spans="1:9" x14ac:dyDescent="0.35">
      <c r="A25" s="12" t="s">
        <v>32</v>
      </c>
      <c r="B25" s="6">
        <v>7.8</v>
      </c>
      <c r="C25" s="6">
        <v>46.6</v>
      </c>
      <c r="D25" s="7">
        <v>120</v>
      </c>
      <c r="E25" s="6">
        <v>100</v>
      </c>
      <c r="F25" s="6">
        <v>59.6</v>
      </c>
      <c r="G25" s="6">
        <v>39.700000000000003</v>
      </c>
      <c r="H25" s="6">
        <v>12.05</v>
      </c>
      <c r="I25" s="10"/>
    </row>
    <row r="26" spans="1:9" x14ac:dyDescent="0.35">
      <c r="A26" s="12" t="s">
        <v>33</v>
      </c>
      <c r="B26" s="6">
        <v>3.8</v>
      </c>
      <c r="C26" s="6">
        <v>39.6</v>
      </c>
      <c r="D26" s="7">
        <v>110</v>
      </c>
      <c r="E26" s="6">
        <v>52</v>
      </c>
      <c r="F26" s="6">
        <v>220.6</v>
      </c>
      <c r="G26" s="6">
        <v>24.1</v>
      </c>
      <c r="H26" s="6">
        <v>14.4</v>
      </c>
      <c r="I26" s="10" t="s">
        <v>59</v>
      </c>
    </row>
    <row r="27" spans="1:9" x14ac:dyDescent="0.35">
      <c r="A27" s="12" t="s">
        <v>34</v>
      </c>
      <c r="B27" s="6">
        <v>5.7</v>
      </c>
      <c r="C27" s="6">
        <v>47.7</v>
      </c>
      <c r="D27" s="7">
        <v>92</v>
      </c>
      <c r="E27" s="6">
        <v>58</v>
      </c>
      <c r="F27" s="6">
        <v>48.4</v>
      </c>
      <c r="G27" s="6">
        <v>39.9</v>
      </c>
      <c r="H27" s="6">
        <v>1.86</v>
      </c>
      <c r="I27" s="10"/>
    </row>
    <row r="28" spans="1:9" x14ac:dyDescent="0.35">
      <c r="A28" s="12" t="s">
        <v>35</v>
      </c>
      <c r="B28" s="6">
        <v>2.4</v>
      </c>
      <c r="C28" s="6">
        <v>32.299999999999997</v>
      </c>
      <c r="D28" s="7">
        <v>126</v>
      </c>
      <c r="E28" s="6">
        <v>72</v>
      </c>
      <c r="F28" s="6">
        <v>73.2</v>
      </c>
      <c r="G28" s="6">
        <v>27.8</v>
      </c>
      <c r="H28" s="6">
        <v>12.8</v>
      </c>
      <c r="I28" s="10"/>
    </row>
    <row r="29" spans="1:9" x14ac:dyDescent="0.35">
      <c r="A29" s="12" t="s">
        <v>36</v>
      </c>
      <c r="B29" s="6">
        <v>3.4</v>
      </c>
      <c r="C29" s="6">
        <v>37.200000000000003</v>
      </c>
      <c r="D29" s="7">
        <v>105</v>
      </c>
      <c r="E29" s="6">
        <v>60</v>
      </c>
      <c r="F29" s="6">
        <v>69.3</v>
      </c>
      <c r="G29" s="6">
        <v>32.4</v>
      </c>
      <c r="H29" s="6">
        <v>5.28</v>
      </c>
      <c r="I29" s="10"/>
    </row>
    <row r="30" spans="1:9" x14ac:dyDescent="0.35">
      <c r="A30" s="12" t="s">
        <v>37</v>
      </c>
      <c r="B30" s="6">
        <v>2</v>
      </c>
      <c r="C30" s="6">
        <v>30</v>
      </c>
      <c r="D30" s="7">
        <v>100</v>
      </c>
      <c r="E30" s="6">
        <v>51</v>
      </c>
      <c r="F30" s="6">
        <v>59.7</v>
      </c>
      <c r="G30" s="6">
        <v>26.3</v>
      </c>
      <c r="H30" s="6">
        <v>1.25</v>
      </c>
      <c r="I30" s="10"/>
    </row>
    <row r="31" spans="1:9" x14ac:dyDescent="0.35">
      <c r="A31" s="12" t="s">
        <v>38</v>
      </c>
      <c r="B31" s="6">
        <v>6.4</v>
      </c>
      <c r="C31" s="6">
        <v>47.8</v>
      </c>
      <c r="D31" s="7">
        <v>115</v>
      </c>
      <c r="E31" s="6">
        <v>48</v>
      </c>
      <c r="F31" s="6">
        <v>221.3</v>
      </c>
      <c r="G31" s="6">
        <v>34.700000000000003</v>
      </c>
      <c r="H31" s="6">
        <v>10.7</v>
      </c>
      <c r="I31" s="10"/>
    </row>
    <row r="32" spans="1:9" x14ac:dyDescent="0.35">
      <c r="A32" s="12" t="s">
        <v>39</v>
      </c>
      <c r="B32" s="6">
        <v>6.2</v>
      </c>
      <c r="C32" s="6">
        <v>42.3</v>
      </c>
      <c r="D32" s="7">
        <v>93</v>
      </c>
      <c r="E32" s="6">
        <v>65</v>
      </c>
      <c r="F32" s="6">
        <v>55.7</v>
      </c>
      <c r="G32" s="6">
        <v>32.200000000000003</v>
      </c>
      <c r="H32" s="6">
        <v>11.5</v>
      </c>
      <c r="I32" s="10"/>
    </row>
    <row r="33" spans="1:9" x14ac:dyDescent="0.35">
      <c r="A33" s="12" t="s">
        <v>40</v>
      </c>
      <c r="B33" s="6">
        <v>5.0999999999999996</v>
      </c>
      <c r="C33" s="6">
        <v>35.1</v>
      </c>
      <c r="D33" s="7">
        <v>87</v>
      </c>
      <c r="E33" s="6">
        <v>54</v>
      </c>
      <c r="F33" s="6">
        <v>52.6</v>
      </c>
      <c r="G33" s="6">
        <v>26.7</v>
      </c>
      <c r="H33" s="6">
        <v>8.64</v>
      </c>
      <c r="I33" s="10"/>
    </row>
    <row r="34" spans="1:9" x14ac:dyDescent="0.35">
      <c r="A34" s="12" t="s">
        <v>41</v>
      </c>
      <c r="B34" s="6">
        <v>5.3</v>
      </c>
      <c r="C34" s="6">
        <v>52.6</v>
      </c>
      <c r="D34" s="7">
        <v>104</v>
      </c>
      <c r="E34" s="6">
        <v>61</v>
      </c>
      <c r="F34" s="6">
        <v>85</v>
      </c>
      <c r="G34" s="6">
        <v>31.8</v>
      </c>
      <c r="H34" s="6">
        <v>34.299999999999997</v>
      </c>
      <c r="I34" s="10" t="s">
        <v>59</v>
      </c>
    </row>
    <row r="35" spans="1:9" x14ac:dyDescent="0.35">
      <c r="A35" s="12" t="s">
        <v>42</v>
      </c>
      <c r="B35" s="6">
        <v>4.8</v>
      </c>
      <c r="C35" s="6">
        <v>37.9</v>
      </c>
      <c r="D35" s="7">
        <v>93</v>
      </c>
      <c r="E35" s="6">
        <v>59</v>
      </c>
      <c r="F35" s="6">
        <v>79.8</v>
      </c>
      <c r="G35" s="6">
        <v>28.2</v>
      </c>
      <c r="H35" s="6">
        <v>1.26</v>
      </c>
      <c r="I35" s="10"/>
    </row>
    <row r="36" spans="1:9" x14ac:dyDescent="0.35">
      <c r="A36" s="12" t="s">
        <v>43</v>
      </c>
      <c r="B36" s="6">
        <v>5.7</v>
      </c>
      <c r="C36" s="6">
        <v>38.299999999999997</v>
      </c>
      <c r="D36" s="7">
        <v>94</v>
      </c>
      <c r="E36" s="6">
        <v>57</v>
      </c>
      <c r="F36" s="6">
        <v>69.400000000000006</v>
      </c>
      <c r="G36" s="6">
        <v>32.299999999999997</v>
      </c>
      <c r="H36" s="6">
        <v>2.16</v>
      </c>
      <c r="I36" s="10"/>
    </row>
    <row r="37" spans="1:9" x14ac:dyDescent="0.35">
      <c r="A37" s="12" t="s">
        <v>44</v>
      </c>
      <c r="B37" s="6">
        <v>4.8</v>
      </c>
      <c r="C37" s="6">
        <v>37.4</v>
      </c>
      <c r="D37" s="7">
        <v>96</v>
      </c>
      <c r="E37" s="6">
        <v>80</v>
      </c>
      <c r="F37" s="6">
        <v>65.3</v>
      </c>
      <c r="G37" s="6">
        <v>30.9</v>
      </c>
      <c r="H37" s="6">
        <v>20.5</v>
      </c>
      <c r="I37" s="10"/>
    </row>
    <row r="38" spans="1:9" x14ac:dyDescent="0.35">
      <c r="A38" s="12" t="s">
        <v>45</v>
      </c>
      <c r="B38" s="6">
        <v>7.2</v>
      </c>
      <c r="C38" s="6">
        <v>47.9</v>
      </c>
      <c r="D38" s="7">
        <v>95</v>
      </c>
      <c r="E38" s="6">
        <v>61</v>
      </c>
      <c r="F38" s="6">
        <v>90.1</v>
      </c>
      <c r="G38" s="6">
        <v>39.1</v>
      </c>
      <c r="H38" s="6">
        <v>12.2</v>
      </c>
      <c r="I38" s="10"/>
    </row>
    <row r="39" spans="1:9" x14ac:dyDescent="0.35">
      <c r="A39" s="12" t="s">
        <v>46</v>
      </c>
      <c r="B39" s="6">
        <v>3.4</v>
      </c>
      <c r="C39" s="6">
        <v>39.299999999999997</v>
      </c>
      <c r="D39" s="7">
        <v>124</v>
      </c>
      <c r="E39" s="6">
        <v>70</v>
      </c>
      <c r="F39" s="6">
        <v>73.3</v>
      </c>
      <c r="G39" s="6">
        <v>33.9</v>
      </c>
      <c r="H39" s="6">
        <v>46.7</v>
      </c>
      <c r="I39" s="10"/>
    </row>
    <row r="40" spans="1:9" x14ac:dyDescent="0.35">
      <c r="A40" s="12" t="s">
        <v>47</v>
      </c>
      <c r="B40" s="6">
        <v>3.3</v>
      </c>
      <c r="C40" s="6">
        <v>39.4</v>
      </c>
      <c r="D40" s="7">
        <v>226</v>
      </c>
      <c r="E40" s="6">
        <v>93</v>
      </c>
      <c r="F40" s="9">
        <v>72.099999999999994</v>
      </c>
      <c r="G40" s="6">
        <v>30.8</v>
      </c>
      <c r="H40" s="6">
        <v>152.19999999999999</v>
      </c>
      <c r="I40" s="10" t="s">
        <v>58</v>
      </c>
    </row>
    <row r="41" spans="1:9" x14ac:dyDescent="0.35">
      <c r="A41" s="12" t="s">
        <v>48</v>
      </c>
      <c r="B41" s="6">
        <v>3.1</v>
      </c>
      <c r="C41" s="6">
        <v>36.1</v>
      </c>
      <c r="D41" s="7">
        <v>151</v>
      </c>
      <c r="E41" s="6">
        <v>75</v>
      </c>
      <c r="F41" s="6">
        <v>176.2</v>
      </c>
      <c r="G41" s="6">
        <v>23</v>
      </c>
      <c r="H41" s="6">
        <v>194.9</v>
      </c>
      <c r="I41" s="10" t="s">
        <v>58</v>
      </c>
    </row>
    <row r="42" spans="1:9" x14ac:dyDescent="0.35">
      <c r="A42" s="12" t="s">
        <v>49</v>
      </c>
      <c r="B42" s="6">
        <v>5</v>
      </c>
      <c r="C42" s="6">
        <v>51.5</v>
      </c>
      <c r="D42" s="7">
        <v>165</v>
      </c>
      <c r="E42" s="6">
        <v>92</v>
      </c>
      <c r="F42" s="6">
        <v>101.8</v>
      </c>
      <c r="G42" s="6">
        <v>41</v>
      </c>
      <c r="H42" s="6">
        <v>120.5</v>
      </c>
      <c r="I42" s="10" t="s">
        <v>58</v>
      </c>
    </row>
    <row r="43" spans="1:9" x14ac:dyDescent="0.35">
      <c r="A43" s="12" t="s">
        <v>50</v>
      </c>
      <c r="B43" s="6">
        <v>6.1</v>
      </c>
      <c r="C43" s="6">
        <v>48.2</v>
      </c>
      <c r="D43" s="7">
        <v>209</v>
      </c>
      <c r="E43" s="6">
        <v>103</v>
      </c>
      <c r="F43" s="6">
        <v>54</v>
      </c>
      <c r="G43" s="6">
        <v>38.9</v>
      </c>
      <c r="H43" s="6">
        <v>58.6</v>
      </c>
      <c r="I43" s="10"/>
    </row>
    <row r="44" spans="1:9" x14ac:dyDescent="0.35">
      <c r="A44" s="12" t="s">
        <v>51</v>
      </c>
      <c r="B44" s="6">
        <v>8.1</v>
      </c>
      <c r="C44" s="6">
        <v>51.4</v>
      </c>
      <c r="D44" s="7">
        <v>131</v>
      </c>
      <c r="E44" s="6">
        <v>63</v>
      </c>
      <c r="F44" s="6">
        <v>57.7</v>
      </c>
      <c r="G44" s="6">
        <v>40.5</v>
      </c>
      <c r="H44" s="6">
        <v>296.39999999999998</v>
      </c>
      <c r="I44" s="10" t="s">
        <v>58</v>
      </c>
    </row>
    <row r="45" spans="1:9" x14ac:dyDescent="0.35">
      <c r="A45" s="12" t="s">
        <v>52</v>
      </c>
      <c r="B45" s="6">
        <v>6.5</v>
      </c>
      <c r="C45" s="6">
        <v>43.5</v>
      </c>
      <c r="D45" s="7">
        <v>125</v>
      </c>
      <c r="E45" s="6">
        <v>70</v>
      </c>
      <c r="F45" s="6">
        <v>72.400000000000006</v>
      </c>
      <c r="G45" s="6">
        <v>30.1</v>
      </c>
      <c r="H45" s="6">
        <v>247.6</v>
      </c>
      <c r="I45" s="10" t="s">
        <v>58</v>
      </c>
    </row>
    <row r="46" spans="1:9" x14ac:dyDescent="0.35">
      <c r="A46" s="12" t="s">
        <v>53</v>
      </c>
      <c r="B46" s="6">
        <v>7.7</v>
      </c>
      <c r="C46" s="6">
        <v>49.1</v>
      </c>
      <c r="D46" s="7">
        <v>95</v>
      </c>
      <c r="E46" s="6">
        <v>60</v>
      </c>
      <c r="F46" s="6">
        <v>62.1</v>
      </c>
      <c r="G46" s="6">
        <v>40</v>
      </c>
      <c r="H46" s="6">
        <v>51.02</v>
      </c>
      <c r="I46" s="10"/>
    </row>
    <row r="47" spans="1:9" x14ac:dyDescent="0.35">
      <c r="A47" s="12" t="s">
        <v>54</v>
      </c>
      <c r="B47" s="6">
        <v>10.8</v>
      </c>
      <c r="C47" s="6">
        <v>62</v>
      </c>
      <c r="D47" s="7">
        <v>115</v>
      </c>
      <c r="E47" s="6">
        <v>77</v>
      </c>
      <c r="F47" s="6">
        <v>124.1</v>
      </c>
      <c r="G47" s="6">
        <v>54</v>
      </c>
      <c r="H47" s="6">
        <v>196</v>
      </c>
      <c r="I47" s="10" t="s">
        <v>58</v>
      </c>
    </row>
    <row r="48" spans="1:9" x14ac:dyDescent="0.35">
      <c r="A48" s="12" t="s">
        <v>55</v>
      </c>
      <c r="B48" s="6">
        <v>23.6</v>
      </c>
      <c r="C48" s="6">
        <v>108</v>
      </c>
      <c r="D48" s="7">
        <v>70</v>
      </c>
      <c r="E48" s="6">
        <v>57</v>
      </c>
      <c r="F48" s="6">
        <v>203.1</v>
      </c>
      <c r="G48" s="6">
        <v>80.7</v>
      </c>
      <c r="H48" s="6">
        <v>54.5</v>
      </c>
      <c r="I48" s="10"/>
    </row>
    <row r="49" spans="1:11" x14ac:dyDescent="0.35">
      <c r="A49" s="12" t="s">
        <v>56</v>
      </c>
      <c r="B49" s="6">
        <v>2.8</v>
      </c>
      <c r="C49" s="6">
        <v>33.5</v>
      </c>
      <c r="D49" s="7">
        <v>153</v>
      </c>
      <c r="E49" s="6">
        <v>87</v>
      </c>
      <c r="F49" s="6">
        <v>186.4</v>
      </c>
      <c r="G49" s="6">
        <v>19</v>
      </c>
      <c r="H49" s="6">
        <v>328.3</v>
      </c>
      <c r="I49" s="10" t="s">
        <v>58</v>
      </c>
    </row>
    <row r="50" spans="1:11" x14ac:dyDescent="0.35">
      <c r="D50"/>
      <c r="E50"/>
      <c r="F50"/>
      <c r="G50"/>
      <c r="H50"/>
      <c r="I50"/>
      <c r="J50"/>
      <c r="K50"/>
    </row>
    <row r="51" spans="1:11" x14ac:dyDescent="0.35">
      <c r="D51"/>
      <c r="E51"/>
      <c r="F51"/>
      <c r="G51"/>
      <c r="H51"/>
      <c r="I51"/>
      <c r="J51"/>
      <c r="K51"/>
    </row>
    <row r="52" spans="1:11" x14ac:dyDescent="0.35">
      <c r="D52"/>
      <c r="E52"/>
      <c r="F52"/>
      <c r="G52"/>
      <c r="H52"/>
      <c r="I52"/>
      <c r="J52"/>
      <c r="K52"/>
    </row>
    <row r="53" spans="1:11" x14ac:dyDescent="0.35">
      <c r="D53"/>
      <c r="E53"/>
      <c r="F53"/>
      <c r="G53"/>
      <c r="H53"/>
      <c r="I53"/>
      <c r="J53"/>
      <c r="K53"/>
    </row>
    <row r="54" spans="1:11" x14ac:dyDescent="0.35">
      <c r="D54" s="2"/>
    </row>
    <row r="55" spans="1:11" x14ac:dyDescent="0.35">
      <c r="D55" s="2"/>
    </row>
    <row r="56" spans="1:11" x14ac:dyDescent="0.35">
      <c r="D56" s="2"/>
    </row>
    <row r="57" spans="1:11" x14ac:dyDescent="0.35">
      <c r="D57" s="2"/>
    </row>
    <row r="58" spans="1:11" x14ac:dyDescent="0.35">
      <c r="D58" s="2"/>
    </row>
    <row r="59" spans="1:11" x14ac:dyDescent="0.35">
      <c r="D59" s="2"/>
    </row>
    <row r="60" spans="1:11" x14ac:dyDescent="0.35">
      <c r="D60" s="2"/>
    </row>
    <row r="61" spans="1:11" x14ac:dyDescent="0.35">
      <c r="D61" s="2"/>
    </row>
    <row r="62" spans="1:11" x14ac:dyDescent="0.35">
      <c r="D62" s="2"/>
    </row>
    <row r="63" spans="1:11" x14ac:dyDescent="0.35">
      <c r="D63" s="2"/>
    </row>
    <row r="64" spans="1:11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</sheetData>
  <mergeCells count="1">
    <mergeCell ref="K2:M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7"/>
  <sheetViews>
    <sheetView workbookViewId="0">
      <selection activeCell="D43" sqref="D43"/>
    </sheetView>
  </sheetViews>
  <sheetFormatPr defaultRowHeight="14.5" x14ac:dyDescent="0.35"/>
  <cols>
    <col min="1" max="1" width="14.1796875" customWidth="1"/>
    <col min="2" max="2" width="11" customWidth="1"/>
    <col min="3" max="3" width="10.81640625" customWidth="1"/>
    <col min="4" max="4" width="11" customWidth="1"/>
    <col min="5" max="5" width="11.1796875" customWidth="1"/>
  </cols>
  <sheetData>
    <row r="2" spans="1:12" x14ac:dyDescent="0.35">
      <c r="B2" s="1" t="s">
        <v>60</v>
      </c>
      <c r="C2" s="1" t="s">
        <v>61</v>
      </c>
      <c r="D2" s="1" t="s">
        <v>62</v>
      </c>
      <c r="E2" s="1" t="s">
        <v>63</v>
      </c>
    </row>
    <row r="3" spans="1:12" x14ac:dyDescent="0.35">
      <c r="A3" t="s">
        <v>64</v>
      </c>
      <c r="B3" s="1">
        <v>2.5110000000000001</v>
      </c>
      <c r="C3" s="1">
        <f>B3-B9</f>
        <v>2.4810000000000003</v>
      </c>
      <c r="D3" s="1">
        <v>100</v>
      </c>
      <c r="E3" s="4">
        <f>(11.04*C3*C3)+(11.948*C3)+(1.5134)</f>
        <v>99.111573440000015</v>
      </c>
    </row>
    <row r="4" spans="1:12" x14ac:dyDescent="0.35">
      <c r="A4" t="s">
        <v>65</v>
      </c>
      <c r="B4" s="1">
        <v>1.7030000000000001</v>
      </c>
      <c r="C4" s="1">
        <f>B4-B9</f>
        <v>1.673</v>
      </c>
      <c r="D4" s="1">
        <v>50</v>
      </c>
      <c r="E4" s="4">
        <f t="shared" ref="E4:E9" si="0">(11.04*C4*C4)+(11.948*C4)+(1.5134)</f>
        <v>52.402580159999992</v>
      </c>
    </row>
    <row r="5" spans="1:12" x14ac:dyDescent="0.35">
      <c r="A5" t="s">
        <v>66</v>
      </c>
      <c r="B5" s="1">
        <v>1.024</v>
      </c>
      <c r="C5" s="1">
        <f>B5-B9</f>
        <v>0.99399999999999999</v>
      </c>
      <c r="D5" s="1">
        <v>25</v>
      </c>
      <c r="E5" s="4">
        <f t="shared" si="0"/>
        <v>24.297629439999998</v>
      </c>
    </row>
    <row r="6" spans="1:12" x14ac:dyDescent="0.35">
      <c r="A6" t="s">
        <v>67</v>
      </c>
      <c r="B6" s="1">
        <v>0.54300000000000004</v>
      </c>
      <c r="C6" s="1">
        <f>B6-B9</f>
        <v>0.51300000000000001</v>
      </c>
      <c r="D6" s="1">
        <v>12.5</v>
      </c>
      <c r="E6" s="4">
        <f t="shared" si="0"/>
        <v>10.548109760000001</v>
      </c>
    </row>
    <row r="7" spans="1:12" x14ac:dyDescent="0.35">
      <c r="A7" t="s">
        <v>68</v>
      </c>
      <c r="B7" s="1">
        <v>0.318</v>
      </c>
      <c r="C7" s="1">
        <f>B7-B9</f>
        <v>0.28800000000000003</v>
      </c>
      <c r="D7" s="1">
        <v>6.25</v>
      </c>
      <c r="E7" s="4">
        <f t="shared" si="0"/>
        <v>5.8701257600000005</v>
      </c>
    </row>
    <row r="8" spans="1:12" x14ac:dyDescent="0.35">
      <c r="A8" t="s">
        <v>69</v>
      </c>
      <c r="B8" s="1">
        <v>0.152</v>
      </c>
      <c r="C8" s="1">
        <f>B8-B9</f>
        <v>0.122</v>
      </c>
      <c r="D8" s="1">
        <v>3.125</v>
      </c>
      <c r="E8" s="4">
        <f t="shared" si="0"/>
        <v>3.1353753600000003</v>
      </c>
    </row>
    <row r="9" spans="1:12" x14ac:dyDescent="0.35">
      <c r="A9" t="s">
        <v>70</v>
      </c>
      <c r="B9" s="1">
        <v>0.03</v>
      </c>
      <c r="C9" s="1">
        <f>B9-B9</f>
        <v>0</v>
      </c>
      <c r="D9" s="1">
        <v>0</v>
      </c>
      <c r="E9" s="4">
        <f t="shared" si="0"/>
        <v>1.5134000000000001</v>
      </c>
    </row>
    <row r="10" spans="1:12" x14ac:dyDescent="0.35">
      <c r="E10" s="4"/>
    </row>
    <row r="11" spans="1:12" x14ac:dyDescent="0.35">
      <c r="E11" s="4"/>
    </row>
    <row r="12" spans="1:12" x14ac:dyDescent="0.35">
      <c r="E12" s="4"/>
    </row>
    <row r="13" spans="1:12" x14ac:dyDescent="0.35">
      <c r="E13" s="4"/>
    </row>
    <row r="14" spans="1:12" x14ac:dyDescent="0.35">
      <c r="E14" s="4"/>
    </row>
    <row r="15" spans="1:12" x14ac:dyDescent="0.35">
      <c r="E15" s="4"/>
      <c r="J15" s="11" t="s">
        <v>71</v>
      </c>
      <c r="K15" s="11"/>
      <c r="L15" s="11"/>
    </row>
    <row r="16" spans="1:12" x14ac:dyDescent="0.35">
      <c r="E16" s="4"/>
    </row>
    <row r="17" spans="1:5" x14ac:dyDescent="0.35">
      <c r="E17" s="4"/>
    </row>
    <row r="18" spans="1:5" x14ac:dyDescent="0.35">
      <c r="E18" s="4"/>
    </row>
    <row r="19" spans="1:5" x14ac:dyDescent="0.35">
      <c r="E19" s="4"/>
    </row>
    <row r="20" spans="1:5" x14ac:dyDescent="0.35">
      <c r="A20" s="3" t="s">
        <v>2</v>
      </c>
      <c r="B20" s="3" t="s">
        <v>60</v>
      </c>
      <c r="C20" s="3" t="s">
        <v>70</v>
      </c>
      <c r="D20" s="3" t="s">
        <v>61</v>
      </c>
      <c r="E20" s="3" t="s">
        <v>63</v>
      </c>
    </row>
    <row r="21" spans="1:5" x14ac:dyDescent="0.35">
      <c r="A21" s="12" t="s">
        <v>9</v>
      </c>
      <c r="B21" s="5">
        <v>0.29899999999999999</v>
      </c>
      <c r="C21" s="5">
        <v>0.03</v>
      </c>
      <c r="D21" s="5">
        <f t="shared" ref="D21:D41" si="1">(B21-C21)</f>
        <v>0.26900000000000002</v>
      </c>
      <c r="E21" s="14">
        <f t="shared" ref="E21:E63" si="2">(11.04*D21*D21)+(11.948*D21)+(1.5134)</f>
        <v>5.5262774400000003</v>
      </c>
    </row>
    <row r="22" spans="1:5" x14ac:dyDescent="0.35">
      <c r="A22" s="12" t="s">
        <v>10</v>
      </c>
      <c r="B22" s="5">
        <v>1.256</v>
      </c>
      <c r="C22" s="5">
        <v>0.03</v>
      </c>
      <c r="D22" s="5">
        <f t="shared" si="1"/>
        <v>1.226</v>
      </c>
      <c r="E22" s="14">
        <f t="shared" si="2"/>
        <v>32.755607039999994</v>
      </c>
    </row>
    <row r="23" spans="1:5" x14ac:dyDescent="0.35">
      <c r="A23" s="12" t="s">
        <v>11</v>
      </c>
      <c r="B23" s="5">
        <v>0.47799999999999998</v>
      </c>
      <c r="C23" s="5">
        <v>0.03</v>
      </c>
      <c r="D23" s="5">
        <f t="shared" si="1"/>
        <v>0.44799999999999995</v>
      </c>
      <c r="E23" s="14">
        <f t="shared" si="2"/>
        <v>9.0818761599999984</v>
      </c>
    </row>
    <row r="24" spans="1:5" x14ac:dyDescent="0.35">
      <c r="A24" s="12" t="s">
        <v>12</v>
      </c>
      <c r="B24" s="5">
        <v>0.443</v>
      </c>
      <c r="C24" s="5">
        <v>0.03</v>
      </c>
      <c r="D24" s="5">
        <f t="shared" si="1"/>
        <v>0.41300000000000003</v>
      </c>
      <c r="E24" s="14">
        <f t="shared" si="2"/>
        <v>8.3310057600000018</v>
      </c>
    </row>
    <row r="25" spans="1:5" x14ac:dyDescent="0.35">
      <c r="A25" s="12" t="s">
        <v>13</v>
      </c>
      <c r="B25" s="5">
        <v>0.28199999999999997</v>
      </c>
      <c r="C25" s="5">
        <v>0.03</v>
      </c>
      <c r="D25" s="5">
        <f t="shared" si="1"/>
        <v>0.252</v>
      </c>
      <c r="E25" s="14">
        <f t="shared" si="2"/>
        <v>5.2253801600000003</v>
      </c>
    </row>
    <row r="26" spans="1:5" x14ac:dyDescent="0.35">
      <c r="A26" s="12" t="s">
        <v>14</v>
      </c>
      <c r="B26" s="5">
        <v>0.184</v>
      </c>
      <c r="C26" s="5">
        <v>0.03</v>
      </c>
      <c r="D26" s="5">
        <f t="shared" si="1"/>
        <v>0.154</v>
      </c>
      <c r="E26" s="14">
        <f t="shared" si="2"/>
        <v>3.6152166399999999</v>
      </c>
    </row>
    <row r="27" spans="1:5" x14ac:dyDescent="0.35">
      <c r="A27" s="12" t="s">
        <v>15</v>
      </c>
      <c r="B27" s="5">
        <v>0.28799999999999998</v>
      </c>
      <c r="C27" s="5">
        <v>0.03</v>
      </c>
      <c r="D27" s="5">
        <f t="shared" si="1"/>
        <v>0.25800000000000001</v>
      </c>
      <c r="E27" s="14">
        <f t="shared" si="2"/>
        <v>5.33085056</v>
      </c>
    </row>
    <row r="28" spans="1:5" x14ac:dyDescent="0.35">
      <c r="A28" s="12" t="s">
        <v>16</v>
      </c>
      <c r="B28" s="5">
        <v>0.193</v>
      </c>
      <c r="C28" s="5">
        <v>0.03</v>
      </c>
      <c r="D28" s="5">
        <f t="shared" si="1"/>
        <v>0.16300000000000001</v>
      </c>
      <c r="E28" s="14">
        <f t="shared" si="2"/>
        <v>3.7542457599999999</v>
      </c>
    </row>
    <row r="29" spans="1:5" x14ac:dyDescent="0.35">
      <c r="A29" s="12" t="s">
        <v>17</v>
      </c>
      <c r="B29" s="5">
        <v>0.16400000000000001</v>
      </c>
      <c r="C29" s="5">
        <v>0.03</v>
      </c>
      <c r="D29" s="5">
        <f t="shared" si="1"/>
        <v>0.13400000000000001</v>
      </c>
      <c r="E29" s="14">
        <f t="shared" si="2"/>
        <v>3.3126662400000004</v>
      </c>
    </row>
    <row r="30" spans="1:5" x14ac:dyDescent="0.35">
      <c r="A30" s="12" t="s">
        <v>18</v>
      </c>
      <c r="B30" s="5">
        <v>0.71</v>
      </c>
      <c r="C30" s="5">
        <v>0.03</v>
      </c>
      <c r="D30" s="5">
        <f t="shared" si="1"/>
        <v>0.67999999999999994</v>
      </c>
      <c r="E30" s="14">
        <f t="shared" si="2"/>
        <v>14.742935999999998</v>
      </c>
    </row>
    <row r="31" spans="1:5" x14ac:dyDescent="0.35">
      <c r="A31" s="12" t="s">
        <v>19</v>
      </c>
      <c r="B31" s="5">
        <v>0.70799999999999996</v>
      </c>
      <c r="C31" s="5">
        <v>0.03</v>
      </c>
      <c r="D31" s="5">
        <f t="shared" si="1"/>
        <v>0.67799999999999994</v>
      </c>
      <c r="E31" s="14">
        <f t="shared" si="2"/>
        <v>14.689055359999998</v>
      </c>
    </row>
    <row r="32" spans="1:5" x14ac:dyDescent="0.35">
      <c r="A32" s="12" t="s">
        <v>20</v>
      </c>
      <c r="B32" s="5">
        <v>0.78900000000000003</v>
      </c>
      <c r="C32" s="5">
        <v>0.03</v>
      </c>
      <c r="D32" s="5">
        <f t="shared" si="1"/>
        <v>0.75900000000000001</v>
      </c>
      <c r="E32" s="14">
        <f t="shared" si="2"/>
        <v>16.941866240000003</v>
      </c>
    </row>
    <row r="33" spans="1:5" x14ac:dyDescent="0.35">
      <c r="A33" s="12" t="s">
        <v>21</v>
      </c>
      <c r="B33" s="5">
        <v>0.93300000000000005</v>
      </c>
      <c r="C33" s="5">
        <v>0.03</v>
      </c>
      <c r="D33" s="5">
        <f t="shared" si="1"/>
        <v>0.90300000000000002</v>
      </c>
      <c r="E33" s="14">
        <f t="shared" si="2"/>
        <v>21.304559360000002</v>
      </c>
    </row>
    <row r="34" spans="1:5" x14ac:dyDescent="0.35">
      <c r="A34" s="12" t="s">
        <v>22</v>
      </c>
      <c r="B34" s="5">
        <v>0.214</v>
      </c>
      <c r="C34" s="5">
        <v>0.03</v>
      </c>
      <c r="D34" s="5">
        <f t="shared" si="1"/>
        <v>0.184</v>
      </c>
      <c r="E34" s="14">
        <f t="shared" si="2"/>
        <v>4.0856022400000001</v>
      </c>
    </row>
    <row r="35" spans="1:5" x14ac:dyDescent="0.35">
      <c r="A35" s="12" t="s">
        <v>23</v>
      </c>
      <c r="B35" s="5">
        <v>0.191</v>
      </c>
      <c r="C35" s="5">
        <v>0.03</v>
      </c>
      <c r="D35" s="5">
        <f t="shared" si="1"/>
        <v>0.161</v>
      </c>
      <c r="E35" s="14">
        <f t="shared" si="2"/>
        <v>3.7231958399999998</v>
      </c>
    </row>
    <row r="36" spans="1:5" x14ac:dyDescent="0.35">
      <c r="A36" s="12" t="s">
        <v>24</v>
      </c>
      <c r="B36" s="5">
        <v>0.192</v>
      </c>
      <c r="C36" s="5">
        <v>0.03</v>
      </c>
      <c r="D36" s="5">
        <f t="shared" si="1"/>
        <v>0.16200000000000001</v>
      </c>
      <c r="E36" s="14">
        <f t="shared" si="2"/>
        <v>3.7387097599999999</v>
      </c>
    </row>
    <row r="37" spans="1:5" x14ac:dyDescent="0.35">
      <c r="A37" s="12" t="s">
        <v>25</v>
      </c>
      <c r="B37" s="5">
        <v>0.20399999999999999</v>
      </c>
      <c r="C37" s="5">
        <v>0.03</v>
      </c>
      <c r="D37" s="5">
        <f t="shared" si="1"/>
        <v>0.17399999999999999</v>
      </c>
      <c r="E37" s="14">
        <f t="shared" si="2"/>
        <v>3.9265990400000002</v>
      </c>
    </row>
    <row r="38" spans="1:5" x14ac:dyDescent="0.35">
      <c r="A38" s="12" t="s">
        <v>26</v>
      </c>
      <c r="B38" s="5">
        <v>9.4E-2</v>
      </c>
      <c r="C38" s="5">
        <v>0.03</v>
      </c>
      <c r="D38" s="5">
        <f t="shared" si="1"/>
        <v>6.4000000000000001E-2</v>
      </c>
      <c r="E38" s="14">
        <f t="shared" si="2"/>
        <v>2.32329184</v>
      </c>
    </row>
    <row r="39" spans="1:5" x14ac:dyDescent="0.35">
      <c r="A39" s="12" t="s">
        <v>27</v>
      </c>
      <c r="B39" s="5">
        <v>8.5999999999999993E-2</v>
      </c>
      <c r="C39" s="5">
        <v>0.03</v>
      </c>
      <c r="D39" s="5">
        <f t="shared" si="1"/>
        <v>5.5999999999999994E-2</v>
      </c>
      <c r="E39" s="14">
        <f t="shared" si="2"/>
        <v>2.2171094399999998</v>
      </c>
    </row>
    <row r="40" spans="1:5" x14ac:dyDescent="0.35">
      <c r="A40" s="12" t="s">
        <v>28</v>
      </c>
      <c r="B40" s="5">
        <v>1.01</v>
      </c>
      <c r="C40" s="5">
        <v>0.03</v>
      </c>
      <c r="D40" s="5">
        <f t="shared" si="1"/>
        <v>0.98</v>
      </c>
      <c r="E40" s="14">
        <f t="shared" si="2"/>
        <v>23.825256</v>
      </c>
    </row>
    <row r="41" spans="1:5" x14ac:dyDescent="0.35">
      <c r="A41" s="12" t="s">
        <v>29</v>
      </c>
      <c r="B41" s="5">
        <v>0.11899999999999999</v>
      </c>
      <c r="C41" s="5">
        <v>0.03</v>
      </c>
      <c r="D41" s="5">
        <f t="shared" si="1"/>
        <v>8.8999999999999996E-2</v>
      </c>
      <c r="E41" s="14">
        <f t="shared" si="2"/>
        <v>2.6642198400000003</v>
      </c>
    </row>
    <row r="42" spans="1:5" x14ac:dyDescent="0.35">
      <c r="A42" s="12" t="s">
        <v>30</v>
      </c>
      <c r="B42" s="5">
        <v>0.14599999999999999</v>
      </c>
      <c r="C42" s="5">
        <v>0.03</v>
      </c>
      <c r="D42" s="5">
        <v>0.23200000000000001</v>
      </c>
      <c r="E42" s="14">
        <f t="shared" si="2"/>
        <v>4.8795529599999998</v>
      </c>
    </row>
    <row r="43" spans="1:5" x14ac:dyDescent="0.35">
      <c r="A43" s="12" t="s">
        <v>31</v>
      </c>
      <c r="B43" s="5">
        <v>0.249</v>
      </c>
      <c r="C43" s="5">
        <v>0.03</v>
      </c>
      <c r="D43" s="5">
        <f t="shared" ref="D43:D63" si="3">(B43-C43)</f>
        <v>0.219</v>
      </c>
      <c r="E43" s="14">
        <f t="shared" si="2"/>
        <v>4.6595014399999997</v>
      </c>
    </row>
    <row r="44" spans="1:5" x14ac:dyDescent="0.35">
      <c r="A44" s="12" t="s">
        <v>32</v>
      </c>
      <c r="B44" s="5">
        <v>0.23899999999999999</v>
      </c>
      <c r="C44" s="5">
        <v>0.03</v>
      </c>
      <c r="D44" s="5">
        <f t="shared" si="3"/>
        <v>0.20899999999999999</v>
      </c>
      <c r="E44" s="14">
        <f t="shared" si="2"/>
        <v>4.4927702400000005</v>
      </c>
    </row>
    <row r="45" spans="1:5" x14ac:dyDescent="0.35">
      <c r="A45" s="12" t="s">
        <v>33</v>
      </c>
      <c r="B45" s="5">
        <v>0.88200000000000001</v>
      </c>
      <c r="C45" s="5">
        <v>0.03</v>
      </c>
      <c r="D45" s="5">
        <f t="shared" si="3"/>
        <v>0.85199999999999998</v>
      </c>
      <c r="E45" s="14">
        <f t="shared" si="2"/>
        <v>19.70707616</v>
      </c>
    </row>
    <row r="46" spans="1:5" x14ac:dyDescent="0.35">
      <c r="A46" s="12" t="s">
        <v>34</v>
      </c>
      <c r="B46" s="5">
        <v>0.56799999999999995</v>
      </c>
      <c r="C46" s="5">
        <v>0.03</v>
      </c>
      <c r="D46" s="5">
        <f t="shared" si="3"/>
        <v>0.53799999999999992</v>
      </c>
      <c r="E46" s="14">
        <f t="shared" si="2"/>
        <v>11.136885759999998</v>
      </c>
    </row>
    <row r="47" spans="1:5" x14ac:dyDescent="0.35">
      <c r="A47" s="12" t="s">
        <v>35</v>
      </c>
      <c r="B47" s="5">
        <v>1.9179999999999999</v>
      </c>
      <c r="C47" s="5">
        <v>0.03</v>
      </c>
      <c r="D47" s="5">
        <f t="shared" si="3"/>
        <v>1.8879999999999999</v>
      </c>
      <c r="E47" s="14">
        <f t="shared" si="2"/>
        <v>63.423789759999998</v>
      </c>
    </row>
    <row r="48" spans="1:5" x14ac:dyDescent="0.35">
      <c r="A48" s="12" t="s">
        <v>36</v>
      </c>
      <c r="B48" s="5">
        <v>1.619</v>
      </c>
      <c r="C48" s="5">
        <v>0.03</v>
      </c>
      <c r="D48" s="5">
        <f t="shared" si="3"/>
        <v>1.589</v>
      </c>
      <c r="E48" s="14">
        <f t="shared" si="2"/>
        <v>48.37389984</v>
      </c>
    </row>
    <row r="49" spans="1:5" x14ac:dyDescent="0.35">
      <c r="A49" s="12" t="s">
        <v>37</v>
      </c>
      <c r="B49" s="5">
        <v>1.7729999999999999</v>
      </c>
      <c r="C49" s="5">
        <v>0.03</v>
      </c>
      <c r="D49" s="5">
        <f t="shared" si="3"/>
        <v>1.7429999999999999</v>
      </c>
      <c r="E49" s="14">
        <f t="shared" si="2"/>
        <v>55.878824959999996</v>
      </c>
    </row>
    <row r="50" spans="1:5" x14ac:dyDescent="0.35">
      <c r="A50" s="12" t="s">
        <v>38</v>
      </c>
      <c r="B50" s="5">
        <v>1.5209999999999999</v>
      </c>
      <c r="C50" s="5">
        <v>0.03</v>
      </c>
      <c r="D50" s="5">
        <f t="shared" si="3"/>
        <v>1.4909999999999999</v>
      </c>
      <c r="E50" s="14">
        <f t="shared" si="2"/>
        <v>43.870682239999987</v>
      </c>
    </row>
    <row r="51" spans="1:5" x14ac:dyDescent="0.35">
      <c r="A51" s="12" t="s">
        <v>39</v>
      </c>
      <c r="B51" s="5">
        <v>0.156</v>
      </c>
      <c r="C51" s="5">
        <v>0.03</v>
      </c>
      <c r="D51" s="5">
        <f t="shared" si="3"/>
        <v>0.126</v>
      </c>
      <c r="E51" s="14">
        <f t="shared" si="2"/>
        <v>3.1941190400000004</v>
      </c>
    </row>
    <row r="52" spans="1:5" x14ac:dyDescent="0.35">
      <c r="A52" s="12" t="s">
        <v>40</v>
      </c>
      <c r="B52" s="5">
        <v>0.13600000000000001</v>
      </c>
      <c r="C52" s="5">
        <v>0.03</v>
      </c>
      <c r="D52" s="5">
        <f t="shared" si="3"/>
        <v>0.10600000000000001</v>
      </c>
      <c r="E52" s="14">
        <f t="shared" si="2"/>
        <v>2.9039334400000003</v>
      </c>
    </row>
    <row r="53" spans="1:5" x14ac:dyDescent="0.35">
      <c r="A53" s="12" t="s">
        <v>41</v>
      </c>
      <c r="B53" s="5">
        <v>0.77600000000000002</v>
      </c>
      <c r="C53" s="5">
        <v>0.03</v>
      </c>
      <c r="D53" s="5">
        <f t="shared" si="3"/>
        <v>0.746</v>
      </c>
      <c r="E53" s="14">
        <f t="shared" si="2"/>
        <v>16.570544640000001</v>
      </c>
    </row>
    <row r="54" spans="1:5" x14ac:dyDescent="0.35">
      <c r="A54" s="12" t="s">
        <v>42</v>
      </c>
      <c r="B54" s="5">
        <v>0.111</v>
      </c>
      <c r="C54" s="5">
        <v>0.03</v>
      </c>
      <c r="D54" s="5">
        <f t="shared" si="3"/>
        <v>8.1000000000000003E-2</v>
      </c>
      <c r="E54" s="14">
        <f t="shared" si="2"/>
        <v>2.5536214400000001</v>
      </c>
    </row>
    <row r="55" spans="1:5" x14ac:dyDescent="0.35">
      <c r="A55" s="12" t="s">
        <v>43</v>
      </c>
      <c r="B55" s="5">
        <v>0.17100000000000001</v>
      </c>
      <c r="C55" s="5">
        <v>0.03</v>
      </c>
      <c r="D55" s="5">
        <f t="shared" si="3"/>
        <v>0.14100000000000001</v>
      </c>
      <c r="E55" s="14">
        <f t="shared" si="2"/>
        <v>3.4175542400000003</v>
      </c>
    </row>
    <row r="56" spans="1:5" x14ac:dyDescent="0.35">
      <c r="A56" s="12" t="s">
        <v>44</v>
      </c>
      <c r="B56" s="5">
        <v>1.0129999999999999</v>
      </c>
      <c r="C56" s="5">
        <v>0.03</v>
      </c>
      <c r="D56" s="5">
        <f t="shared" si="3"/>
        <v>0.98299999999999987</v>
      </c>
      <c r="E56" s="14">
        <f t="shared" si="2"/>
        <v>23.926114559999995</v>
      </c>
    </row>
    <row r="57" spans="1:5" x14ac:dyDescent="0.35">
      <c r="A57" s="12" t="s">
        <v>45</v>
      </c>
      <c r="B57" s="5">
        <v>0.33</v>
      </c>
      <c r="C57" s="5">
        <v>0.03</v>
      </c>
      <c r="D57" s="5">
        <f t="shared" si="3"/>
        <v>0.30000000000000004</v>
      </c>
      <c r="E57" s="14">
        <f t="shared" si="2"/>
        <v>6.091400000000001</v>
      </c>
    </row>
    <row r="58" spans="1:5" x14ac:dyDescent="0.35">
      <c r="A58" s="12" t="s">
        <v>46</v>
      </c>
      <c r="B58" s="5">
        <v>0.314</v>
      </c>
      <c r="C58" s="5">
        <v>0.03</v>
      </c>
      <c r="D58" s="5">
        <f t="shared" si="3"/>
        <v>0.28400000000000003</v>
      </c>
      <c r="E58" s="14">
        <f t="shared" si="2"/>
        <v>5.7970742400000006</v>
      </c>
    </row>
    <row r="59" spans="1:5" x14ac:dyDescent="0.35">
      <c r="A59" s="12" t="s">
        <v>47</v>
      </c>
      <c r="B59" s="5">
        <v>0.92700000000000005</v>
      </c>
      <c r="C59" s="5">
        <v>0.03</v>
      </c>
      <c r="D59" s="5">
        <f t="shared" si="3"/>
        <v>0.89700000000000002</v>
      </c>
      <c r="E59" s="14">
        <f t="shared" si="2"/>
        <v>21.113639360000001</v>
      </c>
    </row>
    <row r="60" spans="1:5" x14ac:dyDescent="0.35">
      <c r="A60" s="12" t="s">
        <v>48</v>
      </c>
      <c r="B60" s="5">
        <v>0.20599999999999999</v>
      </c>
      <c r="C60" s="5">
        <v>0.03</v>
      </c>
      <c r="D60" s="5">
        <f t="shared" si="3"/>
        <v>0.17599999999999999</v>
      </c>
      <c r="E60" s="14">
        <f t="shared" si="2"/>
        <v>3.95822304</v>
      </c>
    </row>
    <row r="61" spans="1:5" x14ac:dyDescent="0.35">
      <c r="A61" s="12" t="s">
        <v>49</v>
      </c>
      <c r="B61" s="5">
        <v>0.90700000000000003</v>
      </c>
      <c r="C61" s="5">
        <v>0.03</v>
      </c>
      <c r="D61" s="5">
        <f t="shared" si="3"/>
        <v>0.877</v>
      </c>
      <c r="E61" s="14">
        <f t="shared" si="2"/>
        <v>20.48298016</v>
      </c>
    </row>
    <row r="62" spans="1:5" x14ac:dyDescent="0.35">
      <c r="A62" s="12" t="s">
        <v>50</v>
      </c>
      <c r="B62" s="5">
        <v>1.105</v>
      </c>
      <c r="C62" s="5">
        <v>0.03</v>
      </c>
      <c r="D62" s="5">
        <f t="shared" si="3"/>
        <v>1.075</v>
      </c>
      <c r="E62" s="14">
        <f t="shared" si="2"/>
        <v>27.115599999999997</v>
      </c>
    </row>
    <row r="63" spans="1:5" x14ac:dyDescent="0.35">
      <c r="A63" s="12" t="s">
        <v>53</v>
      </c>
      <c r="B63" s="5">
        <v>1.494</v>
      </c>
      <c r="C63" s="5">
        <v>0.03</v>
      </c>
      <c r="D63" s="5">
        <f t="shared" si="3"/>
        <v>1.464</v>
      </c>
      <c r="E63" s="14">
        <f t="shared" si="2"/>
        <v>42.667259839999993</v>
      </c>
    </row>
    <row r="67" spans="1:6" x14ac:dyDescent="0.35">
      <c r="A67" s="13" t="s">
        <v>72</v>
      </c>
      <c r="B67" s="13"/>
      <c r="C67" s="13"/>
      <c r="D67" s="13"/>
      <c r="E67" s="13"/>
      <c r="F67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0"/>
  <sheetViews>
    <sheetView tabSelected="1" workbookViewId="0">
      <selection activeCell="G155" sqref="G155"/>
    </sheetView>
  </sheetViews>
  <sheetFormatPr defaultRowHeight="14.5" x14ac:dyDescent="0.35"/>
  <cols>
    <col min="1" max="1" width="34.81640625" customWidth="1"/>
    <col min="2" max="2" width="21.7265625" customWidth="1"/>
    <col min="3" max="3" width="16.453125" customWidth="1"/>
    <col min="4" max="4" width="17.453125" customWidth="1"/>
  </cols>
  <sheetData>
    <row r="1" spans="1:4" ht="15.5" thickTop="1" thickBot="1" x14ac:dyDescent="0.4">
      <c r="A1" s="15" t="s">
        <v>73</v>
      </c>
      <c r="B1" s="15" t="s">
        <v>74</v>
      </c>
      <c r="C1" s="15" t="s">
        <v>75</v>
      </c>
      <c r="D1" s="15" t="s">
        <v>76</v>
      </c>
    </row>
    <row r="2" spans="1:4" ht="15.5" thickTop="1" thickBot="1" x14ac:dyDescent="0.4">
      <c r="A2" s="16" t="s">
        <v>77</v>
      </c>
      <c r="B2" s="17" t="s">
        <v>78</v>
      </c>
      <c r="C2" s="18" t="s">
        <v>88</v>
      </c>
      <c r="D2" s="18" t="s">
        <v>79</v>
      </c>
    </row>
    <row r="3" spans="1:4" ht="15.5" thickTop="1" thickBot="1" x14ac:dyDescent="0.4">
      <c r="A3" s="19" t="s">
        <v>80</v>
      </c>
      <c r="B3" s="17" t="s">
        <v>78</v>
      </c>
      <c r="C3" s="18" t="s">
        <v>88</v>
      </c>
      <c r="D3" s="18" t="s">
        <v>79</v>
      </c>
    </row>
    <row r="4" spans="1:4" ht="15.5" thickTop="1" thickBot="1" x14ac:dyDescent="0.4">
      <c r="A4" s="19" t="s">
        <v>83</v>
      </c>
      <c r="B4" s="17" t="s">
        <v>78</v>
      </c>
      <c r="C4" s="18" t="s">
        <v>88</v>
      </c>
      <c r="D4" s="18" t="s">
        <v>79</v>
      </c>
    </row>
    <row r="5" spans="1:4" ht="15.5" thickTop="1" thickBot="1" x14ac:dyDescent="0.4">
      <c r="A5" s="19" t="s">
        <v>84</v>
      </c>
      <c r="B5" s="17" t="s">
        <v>78</v>
      </c>
      <c r="C5" s="18" t="s">
        <v>88</v>
      </c>
      <c r="D5" s="18" t="s">
        <v>79</v>
      </c>
    </row>
    <row r="6" spans="1:4" ht="15.5" thickTop="1" thickBot="1" x14ac:dyDescent="0.4">
      <c r="A6" s="19" t="s">
        <v>85</v>
      </c>
      <c r="B6" s="17" t="s">
        <v>78</v>
      </c>
      <c r="C6" s="18" t="s">
        <v>88</v>
      </c>
      <c r="D6" s="18" t="s">
        <v>79</v>
      </c>
    </row>
    <row r="7" spans="1:4" ht="15.5" thickTop="1" thickBot="1" x14ac:dyDescent="0.4">
      <c r="A7" s="19" t="s">
        <v>86</v>
      </c>
      <c r="B7" s="17" t="s">
        <v>78</v>
      </c>
      <c r="C7" s="18" t="s">
        <v>88</v>
      </c>
      <c r="D7" s="18" t="s">
        <v>79</v>
      </c>
    </row>
    <row r="8" spans="1:4" ht="15.5" thickTop="1" thickBot="1" x14ac:dyDescent="0.4">
      <c r="A8" s="19" t="s">
        <v>87</v>
      </c>
      <c r="B8" s="17" t="s">
        <v>78</v>
      </c>
      <c r="C8" s="18" t="s">
        <v>88</v>
      </c>
      <c r="D8" s="18" t="s">
        <v>79</v>
      </c>
    </row>
    <row r="9" spans="1:4" ht="15.5" thickTop="1" thickBot="1" x14ac:dyDescent="0.4">
      <c r="A9" s="24" t="s">
        <v>89</v>
      </c>
      <c r="B9" s="17" t="s">
        <v>78</v>
      </c>
      <c r="C9" s="18" t="s">
        <v>88</v>
      </c>
      <c r="D9" s="18" t="s">
        <v>79</v>
      </c>
    </row>
    <row r="10" spans="1:4" ht="15" thickTop="1" x14ac:dyDescent="0.35">
      <c r="A10" s="20" t="s">
        <v>81</v>
      </c>
      <c r="B10" s="21"/>
      <c r="C10" s="21"/>
    </row>
    <row r="11" spans="1:4" x14ac:dyDescent="0.35">
      <c r="A11" s="22" t="s">
        <v>82</v>
      </c>
      <c r="B11" s="23"/>
      <c r="C11" s="23"/>
    </row>
    <row r="70" spans="9:16" ht="15.5" x14ac:dyDescent="0.35">
      <c r="I70" s="25"/>
      <c r="J70" s="25"/>
      <c r="K70" s="25"/>
      <c r="L70" s="25"/>
      <c r="M70" s="25"/>
      <c r="N70" s="25"/>
      <c r="O70" s="25"/>
      <c r="P70" s="25"/>
    </row>
    <row r="71" spans="9:16" ht="15.5" x14ac:dyDescent="0.35">
      <c r="I71" s="25"/>
      <c r="J71" s="25"/>
      <c r="K71" s="25"/>
      <c r="L71" s="25"/>
      <c r="M71" s="25"/>
      <c r="N71" s="25"/>
      <c r="O71" s="25"/>
      <c r="P71" s="25"/>
    </row>
    <row r="72" spans="9:16" ht="15.5" x14ac:dyDescent="0.35">
      <c r="I72" s="25"/>
      <c r="J72" s="25"/>
      <c r="K72" s="25"/>
      <c r="L72" s="25"/>
      <c r="M72" s="25"/>
      <c r="N72" s="25"/>
      <c r="O72" s="25"/>
      <c r="P72" s="25"/>
    </row>
    <row r="73" spans="9:16" ht="15.5" x14ac:dyDescent="0.35">
      <c r="I73" s="25"/>
      <c r="J73" s="25"/>
      <c r="K73" s="25"/>
      <c r="L73" s="25"/>
      <c r="M73" s="25"/>
      <c r="N73" s="25"/>
      <c r="O73" s="25"/>
      <c r="P73" s="25"/>
    </row>
    <row r="74" spans="9:16" ht="15.5" x14ac:dyDescent="0.35">
      <c r="I74" s="25"/>
      <c r="J74" s="25"/>
      <c r="K74" s="25"/>
      <c r="L74" s="25"/>
      <c r="M74" s="25"/>
      <c r="N74" s="25"/>
      <c r="O74" s="25"/>
      <c r="P74" s="25"/>
    </row>
    <row r="75" spans="9:16" ht="15.5" x14ac:dyDescent="0.35">
      <c r="I75" s="25"/>
      <c r="J75" s="25"/>
      <c r="K75" s="25"/>
      <c r="L75" s="25"/>
      <c r="M75" s="25"/>
      <c r="N75" s="25"/>
      <c r="O75" s="25"/>
      <c r="P75" s="25"/>
    </row>
    <row r="76" spans="9:16" ht="15.5" x14ac:dyDescent="0.35">
      <c r="I76" s="25"/>
      <c r="J76" s="25"/>
      <c r="K76" s="25"/>
      <c r="L76" s="25"/>
      <c r="M76" s="25"/>
      <c r="N76" s="25"/>
      <c r="O76" s="25"/>
      <c r="P76" s="25"/>
    </row>
    <row r="77" spans="9:16" ht="15.5" x14ac:dyDescent="0.35">
      <c r="I77" s="25"/>
      <c r="J77" s="25"/>
      <c r="K77" s="25"/>
      <c r="L77" s="25"/>
      <c r="M77" s="25"/>
      <c r="N77" s="25"/>
      <c r="O77" s="25"/>
      <c r="P77" s="25"/>
    </row>
    <row r="78" spans="9:16" ht="15.5" x14ac:dyDescent="0.35">
      <c r="I78" s="25"/>
      <c r="J78" s="25"/>
      <c r="K78" s="25"/>
      <c r="L78" s="25"/>
      <c r="M78" s="25"/>
      <c r="N78" s="25"/>
      <c r="O78" s="25"/>
      <c r="P78" s="25"/>
    </row>
    <row r="79" spans="9:16" ht="15.5" x14ac:dyDescent="0.35">
      <c r="I79" s="25"/>
      <c r="J79" s="25"/>
      <c r="K79" s="25"/>
      <c r="L79" s="25"/>
      <c r="M79" s="25"/>
      <c r="N79" s="25"/>
      <c r="O79" s="25"/>
      <c r="P79" s="25"/>
    </row>
    <row r="80" spans="9:16" ht="15.5" x14ac:dyDescent="0.35">
      <c r="I80" s="25"/>
      <c r="J80" s="25"/>
      <c r="K80" s="25"/>
      <c r="L80" s="25"/>
      <c r="M80" s="25"/>
      <c r="N80" s="25"/>
      <c r="O80" s="25"/>
      <c r="P80" s="25"/>
    </row>
    <row r="81" spans="1:16" ht="15.5" x14ac:dyDescent="0.35">
      <c r="I81" s="25"/>
      <c r="J81" s="25"/>
      <c r="K81" s="25"/>
      <c r="L81" s="25"/>
      <c r="M81" s="25"/>
      <c r="N81" s="25"/>
      <c r="O81" s="25"/>
      <c r="P81" s="25"/>
    </row>
    <row r="82" spans="1:16" ht="15.5" x14ac:dyDescent="0.35">
      <c r="I82" s="25"/>
      <c r="J82" s="25"/>
      <c r="K82" s="25"/>
      <c r="L82" s="25"/>
      <c r="M82" s="25"/>
      <c r="N82" s="25"/>
      <c r="O82" s="25"/>
      <c r="P82" s="25"/>
    </row>
    <row r="83" spans="1:16" ht="15.5" x14ac:dyDescent="0.35">
      <c r="A83" s="25" t="s">
        <v>90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ht="15.5" x14ac:dyDescent="0.35">
      <c r="A84" s="25" t="s">
        <v>91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ht="15.5" x14ac:dyDescent="0.35">
      <c r="A85" s="25" t="s">
        <v>92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ht="15.5" x14ac:dyDescent="0.35">
      <c r="A86" s="25" t="s">
        <v>93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ht="15.5" x14ac:dyDescent="0.35">
      <c r="A87" s="25" t="s">
        <v>94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ht="15.5" x14ac:dyDescent="0.35">
      <c r="A88" s="25" t="s">
        <v>95</v>
      </c>
      <c r="B88" s="25"/>
      <c r="C88" s="25"/>
      <c r="D88" s="25"/>
      <c r="E88" s="25"/>
      <c r="F88" s="25"/>
      <c r="G88" s="25"/>
      <c r="H88" s="25"/>
    </row>
    <row r="89" spans="1:16" ht="15.5" x14ac:dyDescent="0.35">
      <c r="A89" s="25" t="s">
        <v>96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</row>
    <row r="90" spans="1:16" ht="15.5" x14ac:dyDescent="0.35">
      <c r="A90" s="25" t="s">
        <v>97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</row>
    <row r="91" spans="1:16" ht="15.5" x14ac:dyDescent="0.35">
      <c r="A91" s="25" t="s">
        <v>98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</row>
    <row r="92" spans="1:16" ht="15.5" x14ac:dyDescent="0.35">
      <c r="A92" s="25" t="s">
        <v>99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</row>
    <row r="93" spans="1:16" ht="15.5" x14ac:dyDescent="0.35">
      <c r="A93" s="25" t="s">
        <v>100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</row>
    <row r="94" spans="1:16" ht="15.5" x14ac:dyDescent="0.35">
      <c r="A94" s="26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</row>
    <row r="95" spans="1:16" ht="15.5" x14ac:dyDescent="0.35">
      <c r="A95" s="25" t="s">
        <v>101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</row>
    <row r="96" spans="1:16" ht="15.5" x14ac:dyDescent="0.35">
      <c r="A96" s="25" t="s">
        <v>102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</row>
    <row r="97" spans="1:18" ht="15.5" x14ac:dyDescent="0.35">
      <c r="A97" s="25" t="s">
        <v>103</v>
      </c>
      <c r="B97" s="25"/>
      <c r="C97" s="25"/>
      <c r="D97" s="25"/>
      <c r="E97" s="25"/>
    </row>
    <row r="98" spans="1:18" ht="15.5" x14ac:dyDescent="0.35">
      <c r="A98" s="25" t="s">
        <v>104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</row>
    <row r="99" spans="1:18" ht="15.5" x14ac:dyDescent="0.35">
      <c r="A99" s="26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 spans="1:18" ht="15.5" x14ac:dyDescent="0.35">
      <c r="A100" s="25" t="s">
        <v>105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 spans="1:18" ht="15.5" x14ac:dyDescent="0.35">
      <c r="A101" s="25" t="s">
        <v>106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</row>
    <row r="102" spans="1:18" ht="15.5" x14ac:dyDescent="0.35">
      <c r="A102" s="25" t="s">
        <v>107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</row>
    <row r="103" spans="1:18" ht="15.5" x14ac:dyDescent="0.35">
      <c r="A103" s="25" t="s">
        <v>108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</row>
    <row r="104" spans="1:18" ht="15.5" x14ac:dyDescent="0.35">
      <c r="A104" s="25" t="s">
        <v>109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</row>
    <row r="105" spans="1:18" ht="15.5" x14ac:dyDescent="0.35">
      <c r="A105" s="25" t="s">
        <v>110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</row>
    <row r="106" spans="1:18" ht="15.5" x14ac:dyDescent="0.35">
      <c r="A106" s="25" t="s">
        <v>111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</row>
    <row r="107" spans="1:18" ht="15.5" x14ac:dyDescent="0.35">
      <c r="A107" s="25" t="s">
        <v>112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 spans="1:18" ht="15.5" x14ac:dyDescent="0.35">
      <c r="A108" s="25" t="s">
        <v>113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 ht="15.5" x14ac:dyDescent="0.35"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5.5" x14ac:dyDescent="0.35">
      <c r="A110" s="25" t="s">
        <v>114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</row>
    <row r="111" spans="1:18" ht="15.5" x14ac:dyDescent="0.35">
      <c r="A111" s="25" t="s">
        <v>115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</row>
    <row r="112" spans="1:18" ht="15.5" x14ac:dyDescent="0.35">
      <c r="A112" s="25" t="s">
        <v>116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</row>
    <row r="113" spans="1:18" ht="15.5" x14ac:dyDescent="0.35">
      <c r="A113" s="25" t="s">
        <v>117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  <row r="114" spans="1:18" ht="15.5" x14ac:dyDescent="0.35">
      <c r="A114" s="25" t="s">
        <v>118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8" ht="15.5" x14ac:dyDescent="0.35">
      <c r="A115" s="25" t="s">
        <v>119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 ht="15.5" x14ac:dyDescent="0.35">
      <c r="A116" s="25" t="s">
        <v>120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 spans="1:18" ht="15.5" x14ac:dyDescent="0.35">
      <c r="A117" s="25" t="s">
        <v>121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18" spans="1:18" ht="15.5" x14ac:dyDescent="0.35">
      <c r="A118" s="25" t="s">
        <v>122</v>
      </c>
      <c r="B118" s="25"/>
      <c r="C118" s="25"/>
      <c r="D118" s="25"/>
      <c r="E118" s="25"/>
    </row>
    <row r="119" spans="1:18" ht="15.5" x14ac:dyDescent="0.35">
      <c r="A119" s="25" t="s">
        <v>123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spans="1:18" ht="15.5" x14ac:dyDescent="0.35">
      <c r="A120" s="25" t="s">
        <v>124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8" ht="15.5" x14ac:dyDescent="0.35">
      <c r="A121" s="25" t="s">
        <v>109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 ht="15.5" x14ac:dyDescent="0.35">
      <c r="A122" s="25" t="s">
        <v>125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spans="1:18" ht="15.5" x14ac:dyDescent="0.3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spans="1:18" ht="15.5" x14ac:dyDescent="0.35">
      <c r="A124" s="25" t="s">
        <v>126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spans="1:18" ht="15.5" x14ac:dyDescent="0.35">
      <c r="A125" s="25" t="s">
        <v>127</v>
      </c>
      <c r="B125" s="25"/>
      <c r="C125" s="25"/>
      <c r="D125" s="25"/>
      <c r="E125" s="25"/>
    </row>
    <row r="126" spans="1:18" ht="15.5" x14ac:dyDescent="0.35">
      <c r="A126" s="25" t="s">
        <v>128</v>
      </c>
      <c r="B126" s="25"/>
      <c r="C126" s="25"/>
      <c r="D126" s="25"/>
      <c r="E126" s="25"/>
    </row>
    <row r="127" spans="1:18" ht="15.5" x14ac:dyDescent="0.35">
      <c r="A127" s="25" t="s">
        <v>129</v>
      </c>
      <c r="B127" s="25"/>
      <c r="C127" s="25"/>
      <c r="D127" s="25"/>
      <c r="E127" s="25"/>
    </row>
    <row r="128" spans="1:18" ht="15.5" x14ac:dyDescent="0.35">
      <c r="A128" s="25" t="s">
        <v>130</v>
      </c>
      <c r="B128" s="25"/>
      <c r="C128" s="25"/>
      <c r="D128" s="25"/>
      <c r="E128" s="25"/>
    </row>
    <row r="129" spans="1:5" ht="15.5" x14ac:dyDescent="0.35">
      <c r="A129" s="25" t="s">
        <v>131</v>
      </c>
      <c r="B129" s="25"/>
      <c r="C129" s="25"/>
      <c r="D129" s="25"/>
      <c r="E129" s="25"/>
    </row>
    <row r="130" spans="1:5" ht="15.5" x14ac:dyDescent="0.35">
      <c r="A130" s="25" t="s">
        <v>132</v>
      </c>
      <c r="B130" s="25"/>
      <c r="C130" s="25"/>
      <c r="D130" s="25"/>
      <c r="E130" s="25"/>
    </row>
    <row r="131" spans="1:5" ht="15.5" x14ac:dyDescent="0.35">
      <c r="A131" s="25" t="s">
        <v>133</v>
      </c>
      <c r="B131" s="25"/>
      <c r="C131" s="25"/>
      <c r="D131" s="25"/>
      <c r="E131" s="25"/>
    </row>
    <row r="133" spans="1:5" ht="15.5" x14ac:dyDescent="0.35">
      <c r="A133" s="25" t="s">
        <v>134</v>
      </c>
      <c r="B133" s="25"/>
      <c r="C133" s="25"/>
      <c r="D133" s="25"/>
      <c r="E133" s="25"/>
    </row>
    <row r="134" spans="1:5" ht="15.5" x14ac:dyDescent="0.35">
      <c r="A134" s="25" t="s">
        <v>135</v>
      </c>
      <c r="B134" s="25"/>
      <c r="C134" s="25"/>
      <c r="D134" s="25"/>
      <c r="E134" s="25"/>
    </row>
    <row r="135" spans="1:5" ht="15.5" x14ac:dyDescent="0.35">
      <c r="A135" s="25" t="s">
        <v>136</v>
      </c>
      <c r="B135" s="25"/>
      <c r="C135" s="25"/>
      <c r="D135" s="25"/>
      <c r="E135" s="25"/>
    </row>
    <row r="136" spans="1:5" ht="15.5" x14ac:dyDescent="0.35">
      <c r="A136" s="25" t="s">
        <v>137</v>
      </c>
      <c r="B136" s="25"/>
      <c r="C136" s="25"/>
      <c r="D136" s="25"/>
      <c r="E136" s="25"/>
    </row>
    <row r="137" spans="1:5" ht="15.5" x14ac:dyDescent="0.35">
      <c r="A137" s="25" t="s">
        <v>138</v>
      </c>
      <c r="B137" s="25"/>
      <c r="C137" s="25"/>
      <c r="D137" s="25"/>
      <c r="E137" s="25"/>
    </row>
    <row r="138" spans="1:5" ht="15.5" x14ac:dyDescent="0.35">
      <c r="A138" s="25" t="s">
        <v>139</v>
      </c>
      <c r="B138" s="25"/>
      <c r="C138" s="25"/>
      <c r="D138" s="25"/>
      <c r="E138" s="25"/>
    </row>
    <row r="140" spans="1:5" ht="15.5" x14ac:dyDescent="0.35">
      <c r="A140" s="27" t="s">
        <v>140</v>
      </c>
      <c r="B140" s="25"/>
      <c r="C140" s="25"/>
      <c r="D140" s="25"/>
      <c r="E140" s="25"/>
    </row>
    <row r="141" spans="1:5" ht="15.5" x14ac:dyDescent="0.35">
      <c r="A141" s="25" t="s">
        <v>141</v>
      </c>
      <c r="B141" s="25"/>
      <c r="C141" s="25"/>
      <c r="D141" s="25"/>
      <c r="E141" s="25"/>
    </row>
    <row r="142" spans="1:5" ht="15.5" x14ac:dyDescent="0.35">
      <c r="A142" s="25" t="s">
        <v>142</v>
      </c>
      <c r="B142" s="25"/>
      <c r="C142" s="25"/>
      <c r="D142" s="25"/>
      <c r="E142" s="25"/>
    </row>
    <row r="143" spans="1:5" ht="15.5" x14ac:dyDescent="0.35">
      <c r="A143" s="25" t="s">
        <v>143</v>
      </c>
      <c r="B143" s="25"/>
      <c r="C143" s="25"/>
      <c r="D143" s="25"/>
      <c r="E143" s="25"/>
    </row>
    <row r="144" spans="1:5" ht="15.5" x14ac:dyDescent="0.35">
      <c r="A144" s="25" t="s">
        <v>144</v>
      </c>
      <c r="B144" s="25"/>
      <c r="C144" s="25"/>
      <c r="D144" s="25"/>
      <c r="E144" s="25"/>
    </row>
    <row r="145" spans="1:5" ht="15.5" x14ac:dyDescent="0.35">
      <c r="A145" s="25" t="s">
        <v>145</v>
      </c>
      <c r="B145" s="25"/>
      <c r="C145" s="25"/>
      <c r="D145" s="25"/>
      <c r="E145" s="25"/>
    </row>
    <row r="146" spans="1:5" ht="15.5" x14ac:dyDescent="0.35">
      <c r="A146" s="25" t="s">
        <v>146</v>
      </c>
      <c r="B146" s="25"/>
      <c r="C146" s="25"/>
      <c r="D146" s="25"/>
      <c r="E146" s="25"/>
    </row>
    <row r="147" spans="1:5" ht="15.5" x14ac:dyDescent="0.35">
      <c r="A147" s="25" t="s">
        <v>147</v>
      </c>
      <c r="B147" s="25"/>
      <c r="C147" s="25"/>
      <c r="D147" s="25"/>
      <c r="E147" s="25"/>
    </row>
    <row r="148" spans="1:5" ht="15.5" x14ac:dyDescent="0.35">
      <c r="A148" s="25" t="s">
        <v>148</v>
      </c>
      <c r="B148" s="25"/>
      <c r="C148" s="25"/>
      <c r="D148" s="25"/>
      <c r="E148" s="25"/>
    </row>
    <row r="149" spans="1:5" ht="15.5" x14ac:dyDescent="0.35">
      <c r="A149" s="25" t="s">
        <v>149</v>
      </c>
      <c r="B149" s="25"/>
      <c r="C149" s="25"/>
      <c r="D149" s="25"/>
      <c r="E149" s="25"/>
    </row>
    <row r="150" spans="1:5" ht="15.5" x14ac:dyDescent="0.35">
      <c r="A150" s="25" t="s">
        <v>150</v>
      </c>
      <c r="B150" s="25"/>
      <c r="C150" s="25"/>
      <c r="D150" s="25"/>
      <c r="E150" s="25"/>
    </row>
    <row r="151" spans="1:5" ht="15.5" x14ac:dyDescent="0.35">
      <c r="A151" s="25" t="s">
        <v>151</v>
      </c>
      <c r="B151" s="25"/>
      <c r="C151" s="25"/>
      <c r="D151" s="25"/>
      <c r="E151" s="25"/>
    </row>
    <row r="152" spans="1:5" ht="15.5" x14ac:dyDescent="0.35">
      <c r="A152" s="25" t="s">
        <v>152</v>
      </c>
      <c r="B152" s="25"/>
      <c r="C152" s="25"/>
      <c r="D152" s="25"/>
      <c r="E152" s="25"/>
    </row>
    <row r="154" spans="1:5" ht="15.5" x14ac:dyDescent="0.35">
      <c r="A154" s="27" t="s">
        <v>162</v>
      </c>
      <c r="B154" s="25"/>
      <c r="C154" s="25"/>
    </row>
    <row r="155" spans="1:5" ht="15.5" x14ac:dyDescent="0.35">
      <c r="A155" s="25" t="s">
        <v>163</v>
      </c>
      <c r="B155" s="25"/>
      <c r="C155" s="25"/>
    </row>
    <row r="156" spans="1:5" ht="15.5" x14ac:dyDescent="0.35">
      <c r="A156" s="25" t="s">
        <v>164</v>
      </c>
      <c r="B156" s="25"/>
      <c r="C156" s="25"/>
    </row>
    <row r="157" spans="1:5" ht="15.5" x14ac:dyDescent="0.35">
      <c r="A157" s="25" t="s">
        <v>165</v>
      </c>
      <c r="B157" s="25"/>
      <c r="C157" s="25"/>
    </row>
    <row r="158" spans="1:5" ht="15.5" x14ac:dyDescent="0.35">
      <c r="A158" s="25" t="s">
        <v>166</v>
      </c>
      <c r="B158" s="25"/>
      <c r="C158" s="25"/>
    </row>
    <row r="159" spans="1:5" ht="15.5" x14ac:dyDescent="0.35">
      <c r="A159" s="25" t="s">
        <v>167</v>
      </c>
      <c r="B159" s="25"/>
      <c r="C159" s="25"/>
    </row>
    <row r="160" spans="1:5" ht="15.5" x14ac:dyDescent="0.35">
      <c r="A160" s="25" t="s">
        <v>168</v>
      </c>
      <c r="B160" s="25"/>
      <c r="C160" s="25"/>
    </row>
    <row r="161" spans="1:3" ht="15.5" x14ac:dyDescent="0.35">
      <c r="A161" s="25" t="s">
        <v>169</v>
      </c>
      <c r="B161" s="25"/>
      <c r="C161" s="25"/>
    </row>
    <row r="162" spans="1:3" ht="15.5" x14ac:dyDescent="0.35">
      <c r="A162" s="25" t="s">
        <v>170</v>
      </c>
      <c r="B162" s="25"/>
      <c r="C162" s="25"/>
    </row>
    <row r="163" spans="1:3" ht="15.5" x14ac:dyDescent="0.35">
      <c r="A163" s="25" t="s">
        <v>171</v>
      </c>
      <c r="B163" s="25"/>
      <c r="C163" s="25"/>
    </row>
    <row r="164" spans="1:3" ht="15.5" x14ac:dyDescent="0.35">
      <c r="A164" s="25" t="s">
        <v>172</v>
      </c>
      <c r="B164" s="25"/>
      <c r="C164" s="25"/>
    </row>
    <row r="165" spans="1:3" ht="15.5" x14ac:dyDescent="0.35">
      <c r="A165" s="25" t="s">
        <v>173</v>
      </c>
      <c r="B165" s="25"/>
      <c r="C165" s="25"/>
    </row>
    <row r="166" spans="1:3" ht="15.5" x14ac:dyDescent="0.35">
      <c r="A166" s="25" t="s">
        <v>174</v>
      </c>
      <c r="B166" s="25"/>
      <c r="C166" s="25"/>
    </row>
    <row r="167" spans="1:3" ht="15.5" x14ac:dyDescent="0.35">
      <c r="A167" s="25" t="s">
        <v>175</v>
      </c>
      <c r="B167" s="25"/>
      <c r="C167" s="25"/>
    </row>
    <row r="168" spans="1:3" ht="15.5" x14ac:dyDescent="0.35">
      <c r="A168" s="25" t="s">
        <v>176</v>
      </c>
      <c r="B168" s="25"/>
      <c r="C168" s="25"/>
    </row>
    <row r="169" spans="1:3" ht="15.5" x14ac:dyDescent="0.35">
      <c r="A169" s="25" t="s">
        <v>177</v>
      </c>
      <c r="B169" s="25"/>
      <c r="C169" s="25"/>
    </row>
    <row r="170" spans="1:3" ht="15.5" x14ac:dyDescent="0.35">
      <c r="A170" s="25" t="s">
        <v>178</v>
      </c>
      <c r="B170" s="25"/>
      <c r="C170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Biyokimya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2021-08-12T07:55:16Z</dcterms:modified>
</cp:coreProperties>
</file>