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" i="1" l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20" i="1" l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<sst xmlns="http://schemas.openxmlformats.org/spreadsheetml/2006/main" count="52" uniqueCount="18">
  <si>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</si>
  <si>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</si>
  <si>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</si>
  <si>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</si>
  <si>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</si>
  <si>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</si>
  <si>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</si>
  <si>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</si>
  <si>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</si>
  <si>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</si>
  <si>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</si>
  <si>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</si>
  <si>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</si>
  <si>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</si>
  <si>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NOT</t>
  </si>
  <si>
    <t>lipemi</t>
  </si>
  <si>
    <t>hemolizli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</si>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</sst>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CTRP3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22594050743657"/>
                  <c:y val="-0.19077318460192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Sayfa1!$C$15:$C$20</c:f>
              <c:numCache>
                <c:formatCode>General</c:formatCode>
                <c:ptCount val="6"/>
                <c:pt idx="0">
                  <c:v>1.974</c:v>
                </c:pt>
                <c:pt idx="1">
                  <c:v>1.1240000000000001</c:v>
                </c:pt>
                <c:pt idx="2">
                  <c:v>0.68</c:v>
                </c:pt>
                <c:pt idx="3">
                  <c:v>0.35</c:v>
                </c:pt>
                <c:pt idx="4">
                  <c:v>0.14300000000000002</c:v>
                </c:pt>
                <c:pt idx="5">
                  <c:v>0</c:v>
                </c:pt>
              </c:numCache>
            </c:numRef>
          </c:xVal>
          <c:yVal>
            <c:numRef>
              <c:f>Sayfa1!$D$15:$D$20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8-4717-9AB5-0A1F21CD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61263"/>
        <c:axId val="1296958351"/>
      </c:scatterChart>
      <c:valAx>
        <c:axId val="12969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6958351"/>
        <c:crosses val="autoZero"/>
        <c:crossBetween val="midCat"/>
      </c:valAx>
      <c:valAx>
        <c:axId val="12969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69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13</xdr:row>
      <xdr:rowOff>104775</xdr:rowOff>
    </xdr:from>
    <xdr:to>
      <xdr:col>13</xdr:col>
      <xdr:colOff>133350</xdr:colOff>
      <xdr:row>27</xdr:row>
      <xdr:rowOff>180975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605052</xdr:colOff>
      <xdr:row>33</xdr:row>
      <xdr:rowOff>19050</xdr:rowOff>
    </xdr:from>
    <xdr:to>
      <xdr:col>17</xdr:col>
      <xdr:colOff>337252</xdr:colOff>
      <xdr:row>62</xdr:row>
      <xdr:rowOff>152400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3602" y="6305550"/>
          <a:ext cx="7047400" cy="5657850"/>
        </a:xfrm>
        <a:prstGeom prst="rect">
          <a:avLst/>
        </a:prstGeom>
      </xdr:spPr>
    </xdr:pic>
    <xdr:clientData/>
  </xdr:twoCellAnchor>
  <xdr:twoCellAnchor editAs="oneCell">
    <xdr:from>
      <xdr:col>6</xdr:col>
      <xdr:colOff>9524</xdr:colOff>
      <xdr:row>62</xdr:row>
      <xdr:rowOff>142875</xdr:rowOff>
    </xdr:from>
    <xdr:to>
      <xdr:col>17</xdr:col>
      <xdr:colOff>571499</xdr:colOff>
      <xdr:row>107</xdr:row>
      <xdr:rowOff>23441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4" y="11953875"/>
          <a:ext cx="7267575" cy="8453066"/>
        </a:xfrm>
        <a:prstGeom prst="rect">
          <a:avLst/>
        </a:prstGeom>
      </xdr:spPr>
    </xdr:pic>
    <xdr:clientData/>
  </xdr:twoCellAnchor>
  <xdr:twoCellAnchor editAs="oneCell">
    <xdr:from>
      <xdr:col>6</xdr:col>
      <xdr:colOff>28513</xdr:colOff>
      <xdr:row>107</xdr:row>
      <xdr:rowOff>38925</xdr:rowOff>
    </xdr:from>
    <xdr:to>
      <xdr:col>17</xdr:col>
      <xdr:colOff>276225</xdr:colOff>
      <xdr:row>149</xdr:row>
      <xdr:rowOff>49917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663" y="20422425"/>
          <a:ext cx="6953312" cy="8011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selection activeCell="N7" sqref="N7"/>
    </sheetView>
  </sheetViews>
  <sheetFormatPr defaultRowHeight="15" x14ac:dyDescent="0.25"/>
  <cols>
    <col min="2" max="2" width="11.42578125" customWidth="1"/>
    <col min="5" max="5" width="15.7109375" customWidth="1"/>
  </cols>
  <sheetData>
    <row r="3" spans="1:12" x14ac:dyDescent="0.25">
      <c r="A3">
        <v>7.4999999999999997E-2</v>
      </c>
      <c r="B3">
        <v>1.04</v>
      </c>
      <c r="C3">
        <v>0.50600000000000001</v>
      </c>
      <c r="D3">
        <v>0.52</v>
      </c>
      <c r="E3">
        <v>0.58899999999999997</v>
      </c>
      <c r="F3">
        <v>0.46600000000000003</v>
      </c>
      <c r="G3">
        <v>0.51800000000000002</v>
      </c>
      <c r="H3">
        <v>0.46300000000000002</v>
      </c>
      <c r="I3">
        <v>0.45600000000000002</v>
      </c>
      <c r="J3">
        <v>0.374</v>
      </c>
      <c r="K3">
        <v>0.52800000000000002</v>
      </c>
      <c r="L3">
        <v>0.56600000000000006</v>
      </c>
    </row>
    <row r="4" spans="1:12" x14ac:dyDescent="0.25">
      <c r="A4">
        <v>0.218</v>
      </c>
      <c r="B4">
        <v>0.55400000000000005</v>
      </c>
      <c r="C4">
        <v>0.52100000000000002</v>
      </c>
      <c r="D4">
        <v>0.53100000000000003</v>
      </c>
      <c r="E4">
        <v>0.497</v>
      </c>
      <c r="F4">
        <v>0.54200000000000004</v>
      </c>
      <c r="G4">
        <v>0.51400000000000001</v>
      </c>
      <c r="H4">
        <v>0.48399999999999999</v>
      </c>
      <c r="I4">
        <v>0.50900000000000001</v>
      </c>
      <c r="J4">
        <v>0.46300000000000002</v>
      </c>
      <c r="K4">
        <v>0.55800000000000005</v>
      </c>
      <c r="L4">
        <v>0.55300000000000005</v>
      </c>
    </row>
    <row r="5" spans="1:12" x14ac:dyDescent="0.25">
      <c r="A5">
        <v>0.42499999999999999</v>
      </c>
      <c r="B5">
        <v>0.52600000000000002</v>
      </c>
      <c r="C5">
        <v>0.49199999999999999</v>
      </c>
      <c r="D5">
        <v>0.46300000000000002</v>
      </c>
      <c r="E5">
        <v>0.40900000000000003</v>
      </c>
      <c r="F5">
        <v>0.52200000000000002</v>
      </c>
      <c r="G5">
        <v>0.53700000000000003</v>
      </c>
      <c r="H5">
        <v>0.47400000000000003</v>
      </c>
      <c r="I5">
        <v>0.51500000000000001</v>
      </c>
      <c r="J5">
        <v>0.47900000000000004</v>
      </c>
      <c r="K5">
        <v>0.51600000000000001</v>
      </c>
      <c r="L5">
        <v>0.54800000000000004</v>
      </c>
    </row>
    <row r="6" spans="1:12" x14ac:dyDescent="0.25">
      <c r="A6">
        <v>0.755</v>
      </c>
      <c r="B6">
        <v>0.45800000000000002</v>
      </c>
      <c r="C6">
        <v>0.53400000000000003</v>
      </c>
      <c r="D6">
        <v>0.51800000000000002</v>
      </c>
      <c r="E6">
        <v>0.498</v>
      </c>
      <c r="F6">
        <v>0.496</v>
      </c>
      <c r="G6">
        <v>0.46900000000000003</v>
      </c>
      <c r="H6">
        <v>0.47200000000000003</v>
      </c>
      <c r="I6">
        <v>0.442</v>
      </c>
      <c r="J6">
        <v>0.41799999999999998</v>
      </c>
      <c r="K6">
        <v>0.50800000000000001</v>
      </c>
      <c r="L6">
        <v>0.45</v>
      </c>
    </row>
    <row r="7" spans="1:12" x14ac:dyDescent="0.25">
      <c r="A7">
        <v>1.1990000000000001</v>
      </c>
      <c r="B7">
        <v>0.46800000000000003</v>
      </c>
      <c r="C7">
        <v>0.46700000000000003</v>
      </c>
      <c r="D7">
        <v>0.502</v>
      </c>
      <c r="E7">
        <v>0.41000000000000003</v>
      </c>
      <c r="F7">
        <v>0.46</v>
      </c>
      <c r="G7">
        <v>0.46900000000000003</v>
      </c>
      <c r="H7">
        <v>0.47100000000000003</v>
      </c>
      <c r="I7">
        <v>0.45500000000000002</v>
      </c>
      <c r="J7">
        <v>0.42799999999999999</v>
      </c>
      <c r="K7">
        <v>0.46700000000000003</v>
      </c>
      <c r="L7">
        <v>0.49399999999999999</v>
      </c>
    </row>
    <row r="8" spans="1:12" x14ac:dyDescent="0.25">
      <c r="A8">
        <v>2.0489999999999999</v>
      </c>
      <c r="B8">
        <v>0.46500000000000002</v>
      </c>
      <c r="C8">
        <v>0.52500000000000002</v>
      </c>
      <c r="D8">
        <v>0.53900000000000003</v>
      </c>
      <c r="E8">
        <v>0.44500000000000001</v>
      </c>
      <c r="F8">
        <v>0.48399999999999999</v>
      </c>
      <c r="G8">
        <v>0.442</v>
      </c>
      <c r="H8">
        <v>0.44500000000000001</v>
      </c>
      <c r="I8">
        <v>0.45700000000000002</v>
      </c>
      <c r="J8">
        <v>0.41799999999999998</v>
      </c>
      <c r="K8">
        <v>0.61599999999999999</v>
      </c>
      <c r="L8">
        <v>0.47300000000000003</v>
      </c>
    </row>
    <row r="9" spans="1:12" x14ac:dyDescent="0.25">
      <c r="A9">
        <v>0.10100000000000001</v>
      </c>
      <c r="B9">
        <v>0.43099999999999999</v>
      </c>
      <c r="C9">
        <v>0.45300000000000001</v>
      </c>
      <c r="D9">
        <v>0.436</v>
      </c>
      <c r="E9">
        <v>0.40800000000000003</v>
      </c>
      <c r="F9">
        <v>0.48399999999999999</v>
      </c>
      <c r="G9">
        <v>0.44700000000000001</v>
      </c>
      <c r="H9">
        <v>0.32700000000000001</v>
      </c>
      <c r="I9">
        <v>0.45</v>
      </c>
      <c r="J9">
        <v>0.32600000000000001</v>
      </c>
      <c r="K9">
        <v>0.496</v>
      </c>
      <c r="L9">
        <v>0.47000000000000003</v>
      </c>
    </row>
    <row r="10" spans="1:12" x14ac:dyDescent="0.25">
      <c r="A10">
        <v>0.56399999999999995</v>
      </c>
      <c r="B10">
        <v>0.57699999999999996</v>
      </c>
      <c r="C10">
        <v>0.50700000000000001</v>
      </c>
      <c r="D10">
        <v>0.52</v>
      </c>
      <c r="E10">
        <v>0.44900000000000001</v>
      </c>
      <c r="F10">
        <v>0.48199999999999998</v>
      </c>
      <c r="G10">
        <v>0.46400000000000002</v>
      </c>
      <c r="H10">
        <v>0.46100000000000002</v>
      </c>
      <c r="I10">
        <v>0.44600000000000001</v>
      </c>
      <c r="J10">
        <v>0.45200000000000001</v>
      </c>
      <c r="K10">
        <v>0.43</v>
      </c>
      <c r="L10">
        <v>0.443</v>
      </c>
    </row>
    <row r="11" spans="1:12" x14ac:dyDescent="0.25">
      <c r="A11" t="s">
        <v>0</v>
      </c>
    </row>
    <row r="14" spans="1:12" x14ac:dyDescent="0.25">
      <c r="B14" s="1" t="s">
        <v>7</v>
      </c>
      <c r="C14" s="1" t="s">
        <v>8</v>
      </c>
      <c r="D14" s="1" t="s">
        <v>9</v>
      </c>
      <c r="E14" s="1" t="s">
        <v>10</v>
      </c>
    </row>
    <row r="15" spans="1:12" x14ac:dyDescent="0.25">
      <c r="A15" t="s">
        <v>1</v>
      </c>
      <c r="B15">
        <v>2.0489999999999999</v>
      </c>
      <c r="C15">
        <f>B15-B20</f>
        <v>1.974</v>
      </c>
      <c r="D15">
        <v>10</v>
      </c>
      <c r="E15">
        <f>(0.9091*C15*C15)+(3.2714*C15)+(0.027)</f>
        <v>10.027211751599998</v>
      </c>
    </row>
    <row r="16" spans="1:12" x14ac:dyDescent="0.25">
      <c r="A16" t="s">
        <v>2</v>
      </c>
      <c r="B16">
        <v>1.1990000000000001</v>
      </c>
      <c r="C16">
        <f>B16-B20</f>
        <v>1.1240000000000001</v>
      </c>
      <c r="D16">
        <v>5</v>
      </c>
      <c r="E16">
        <f t="shared" ref="E16:E20" si="0">(0.9091*C16*C16)+(3.2714*C16)+(0.027)</f>
        <v>4.852588721600001</v>
      </c>
    </row>
    <row r="17" spans="1:11" x14ac:dyDescent="0.25">
      <c r="A17" t="s">
        <v>3</v>
      </c>
      <c r="B17">
        <v>0.755</v>
      </c>
      <c r="C17">
        <f>B17-B20</f>
        <v>0.68</v>
      </c>
      <c r="D17">
        <v>2.5</v>
      </c>
      <c r="E17">
        <f t="shared" si="0"/>
        <v>2.6719198400000002</v>
      </c>
    </row>
    <row r="18" spans="1:11" x14ac:dyDescent="0.25">
      <c r="A18" t="s">
        <v>4</v>
      </c>
      <c r="B18">
        <v>0.42499999999999999</v>
      </c>
      <c r="C18">
        <f>B18-B20</f>
        <v>0.35</v>
      </c>
      <c r="D18">
        <v>1.25</v>
      </c>
      <c r="E18">
        <f t="shared" si="0"/>
        <v>1.2833547499999998</v>
      </c>
    </row>
    <row r="19" spans="1:11" x14ac:dyDescent="0.25">
      <c r="A19" t="s">
        <v>5</v>
      </c>
      <c r="B19">
        <v>0.218</v>
      </c>
      <c r="C19">
        <f>B19-B20</f>
        <v>0.14300000000000002</v>
      </c>
      <c r="D19">
        <v>0.625</v>
      </c>
      <c r="E19">
        <f t="shared" si="0"/>
        <v>0.51340038590000003</v>
      </c>
    </row>
    <row r="20" spans="1:11" x14ac:dyDescent="0.25">
      <c r="A20" t="s">
        <v>6</v>
      </c>
      <c r="B20">
        <v>7.4999999999999997E-2</v>
      </c>
      <c r="C20">
        <f>B20-B20</f>
        <v>0</v>
      </c>
      <c r="D20">
        <v>0</v>
      </c>
      <c r="E20">
        <f t="shared" si="0"/>
        <v>2.7E-2</v>
      </c>
    </row>
    <row r="29" spans="1:11" x14ac:dyDescent="0.25">
      <c r="I29" s="2" t="s">
        <v>11</v>
      </c>
      <c r="J29" s="2"/>
      <c r="K29" s="2"/>
    </row>
    <row r="34" spans="1:9" x14ac:dyDescent="0.25">
      <c r="A34" s="4" t="s">
        <v>12</v>
      </c>
      <c r="B34" s="4" t="s">
        <v>13</v>
      </c>
      <c r="C34" s="4" t="s">
        <v>8</v>
      </c>
      <c r="D34" s="4" t="s">
        <v>10</v>
      </c>
      <c r="E34" s="4" t="s">
        <v>14</v>
      </c>
    </row>
    <row r="35" spans="1:9" x14ac:dyDescent="0.25">
      <c r="A35" s="3">
        <v>1</v>
      </c>
      <c r="B35" s="5">
        <v>0.10100000000000001</v>
      </c>
      <c r="C35" s="5">
        <f>B35-B20</f>
        <v>2.6000000000000009E-2</v>
      </c>
      <c r="D35" s="5">
        <f>(0.9091*C35*C35)+(3.2714*C35)+(0.027)</f>
        <v>0.11267095160000003</v>
      </c>
      <c r="E35" s="5" t="s">
        <v>15</v>
      </c>
    </row>
    <row r="36" spans="1:9" x14ac:dyDescent="0.25">
      <c r="A36" s="3">
        <v>2</v>
      </c>
      <c r="B36" s="5">
        <v>0.56399999999999995</v>
      </c>
      <c r="C36" s="5">
        <f>B36-B20</f>
        <v>0.48899999999999993</v>
      </c>
      <c r="D36" s="5">
        <f>(0.9091*C36*C36)+(3.2714*C36)+(0.027)</f>
        <v>1.8440995010999996</v>
      </c>
      <c r="E36" s="5"/>
      <c r="I36" s="6"/>
    </row>
    <row r="37" spans="1:9" x14ac:dyDescent="0.25">
      <c r="A37" s="3">
        <v>3</v>
      </c>
      <c r="B37" s="5">
        <v>1.04</v>
      </c>
      <c r="C37" s="5">
        <f>B37-B20</f>
        <v>0.96500000000000008</v>
      </c>
      <c r="D37" s="5">
        <f>(0.9091*C37*C37)+(3.2714*C37)+(0.027)</f>
        <v>4.0304776475000006</v>
      </c>
      <c r="E37" s="5" t="s">
        <v>16</v>
      </c>
    </row>
    <row r="38" spans="1:9" x14ac:dyDescent="0.25">
      <c r="A38" s="3">
        <v>4</v>
      </c>
      <c r="B38" s="5">
        <v>0.55400000000000005</v>
      </c>
      <c r="C38" s="5">
        <f>B38-B20</f>
        <v>0.47900000000000004</v>
      </c>
      <c r="D38" s="5">
        <f>(0.9091*C38*C38)+(3.2714*C38)+(0.027)</f>
        <v>1.8025854131000001</v>
      </c>
      <c r="E38" s="5"/>
    </row>
    <row r="39" spans="1:9" x14ac:dyDescent="0.25">
      <c r="A39" s="3">
        <v>5</v>
      </c>
      <c r="B39" s="5">
        <v>0.52600000000000002</v>
      </c>
      <c r="C39" s="5">
        <f>B39-B20</f>
        <v>0.45100000000000001</v>
      </c>
      <c r="D39" s="5">
        <f>(0.9091*C39*C39)+(3.2714*C39)+(0.027)</f>
        <v>1.6873132491</v>
      </c>
      <c r="E39" s="5"/>
    </row>
    <row r="40" spans="1:9" x14ac:dyDescent="0.25">
      <c r="A40" s="3">
        <v>6</v>
      </c>
      <c r="B40" s="5">
        <v>0.45800000000000002</v>
      </c>
      <c r="C40" s="5">
        <f>B40-B20</f>
        <v>0.38300000000000001</v>
      </c>
      <c r="D40" s="5">
        <f>(0.9091*C40*C40)+(3.2714*C40)+(0.027)</f>
        <v>1.4133011699</v>
      </c>
      <c r="E40" s="5"/>
    </row>
    <row r="41" spans="1:9" x14ac:dyDescent="0.25">
      <c r="A41" s="3">
        <v>7</v>
      </c>
      <c r="B41" s="5">
        <v>0.46800000000000003</v>
      </c>
      <c r="C41" s="5">
        <f>B41-B20</f>
        <v>0.39300000000000002</v>
      </c>
      <c r="D41" s="5">
        <f>(0.9091*C41*C41)+(3.2714*C41)+(0.027)</f>
        <v>1.4530697858999999</v>
      </c>
      <c r="E41" s="5"/>
    </row>
    <row r="42" spans="1:9" x14ac:dyDescent="0.25">
      <c r="A42" s="3">
        <v>8</v>
      </c>
      <c r="B42" s="5">
        <v>0.46500000000000002</v>
      </c>
      <c r="C42" s="5">
        <f>B42-B20</f>
        <v>0.39</v>
      </c>
      <c r="D42" s="5">
        <f>(0.9091*C42*C42)+(3.2714*C42)+(0.027)</f>
        <v>1.44112011</v>
      </c>
      <c r="E42" s="5" t="s">
        <v>15</v>
      </c>
    </row>
    <row r="43" spans="1:9" x14ac:dyDescent="0.25">
      <c r="A43" s="3">
        <v>9</v>
      </c>
      <c r="B43" s="5">
        <v>0.43099999999999999</v>
      </c>
      <c r="C43" s="5">
        <f>B43-B20</f>
        <v>0.35599999999999998</v>
      </c>
      <c r="D43" s="5">
        <f>(0.9091*C43*C43)+(3.2714*C43)+(0.027)</f>
        <v>1.3068340975999999</v>
      </c>
      <c r="E43" s="5"/>
    </row>
    <row r="44" spans="1:9" x14ac:dyDescent="0.25">
      <c r="A44" s="3">
        <v>10</v>
      </c>
      <c r="B44" s="5">
        <v>0.57699999999999996</v>
      </c>
      <c r="C44" s="5">
        <f>B44-B20</f>
        <v>0.502</v>
      </c>
      <c r="D44" s="5">
        <f>(0.9091*C44*C44)+(3.2714*C44)+(0.027)</f>
        <v>1.8983396364</v>
      </c>
      <c r="E44" s="5"/>
    </row>
    <row r="45" spans="1:9" x14ac:dyDescent="0.25">
      <c r="A45" s="3">
        <v>11</v>
      </c>
      <c r="B45" s="5">
        <v>0.50600000000000001</v>
      </c>
      <c r="C45" s="5">
        <f>B45-B20</f>
        <v>0.43099999999999999</v>
      </c>
      <c r="D45" s="5">
        <f>(0.9091*C45*C45)+(3.2714*C45)+(0.027)</f>
        <v>1.6058487250999998</v>
      </c>
      <c r="E45" s="5"/>
    </row>
    <row r="46" spans="1:9" x14ac:dyDescent="0.25">
      <c r="A46" s="3">
        <v>12</v>
      </c>
      <c r="B46" s="5">
        <v>0.52100000000000002</v>
      </c>
      <c r="C46" s="5">
        <f>B46-B20</f>
        <v>0.44600000000000001</v>
      </c>
      <c r="D46" s="5">
        <f>(0.9091*C46*C46)+(3.2714*C46)+(0.027)</f>
        <v>1.6668789356</v>
      </c>
      <c r="E46" s="5" t="s">
        <v>16</v>
      </c>
    </row>
    <row r="47" spans="1:9" x14ac:dyDescent="0.25">
      <c r="A47" s="3">
        <v>13</v>
      </c>
      <c r="B47" s="5">
        <v>0.49199999999999999</v>
      </c>
      <c r="C47" s="5">
        <f>B47-B20</f>
        <v>0.41699999999999998</v>
      </c>
      <c r="D47" s="5">
        <f>(0.9091*C47*C47)+(3.2714*C47)+(0.027)</f>
        <v>1.5492562898999998</v>
      </c>
      <c r="E47" s="5"/>
    </row>
    <row r="48" spans="1:9" x14ac:dyDescent="0.25">
      <c r="A48" s="3">
        <v>14</v>
      </c>
      <c r="B48" s="5">
        <v>0.53400000000000003</v>
      </c>
      <c r="C48" s="5">
        <f>B48-B20</f>
        <v>0.45900000000000002</v>
      </c>
      <c r="D48" s="5">
        <f>(0.9091*C48*C48)+(3.2714*C48)+(0.027)</f>
        <v>1.7201026971</v>
      </c>
      <c r="E48" s="5" t="s">
        <v>16</v>
      </c>
    </row>
    <row r="49" spans="1:5" x14ac:dyDescent="0.25">
      <c r="A49" s="3">
        <v>15</v>
      </c>
      <c r="B49" s="5">
        <v>0.46700000000000003</v>
      </c>
      <c r="C49" s="5">
        <f>B49-B20</f>
        <v>0.39200000000000002</v>
      </c>
      <c r="D49" s="5">
        <f>(0.9091*C49*C49)+(3.2714*C49)+(0.027)</f>
        <v>1.4490847424</v>
      </c>
      <c r="E49" s="5"/>
    </row>
    <row r="50" spans="1:5" x14ac:dyDescent="0.25">
      <c r="A50" s="3">
        <v>16</v>
      </c>
      <c r="B50" s="5">
        <v>0.52500000000000002</v>
      </c>
      <c r="C50" s="5">
        <f>B50-B20</f>
        <v>0.45</v>
      </c>
      <c r="D50" s="5">
        <f>(0.9091*C50*C50)+(3.2714*C50)+(0.027)</f>
        <v>1.6832227499999999</v>
      </c>
      <c r="E50" s="5"/>
    </row>
    <row r="51" spans="1:5" x14ac:dyDescent="0.25">
      <c r="A51" s="3">
        <v>17</v>
      </c>
      <c r="B51" s="5">
        <v>0.45300000000000001</v>
      </c>
      <c r="C51" s="5">
        <f>B51-B20</f>
        <v>0.378</v>
      </c>
      <c r="D51" s="5">
        <f>(0.9091*C51*C51)+(3.2714*C51)+(0.027)</f>
        <v>1.3934850444</v>
      </c>
      <c r="E51" s="5"/>
    </row>
    <row r="52" spans="1:5" x14ac:dyDescent="0.25">
      <c r="A52" s="3">
        <v>18</v>
      </c>
      <c r="B52" s="5">
        <v>0.50700000000000001</v>
      </c>
      <c r="C52" s="5">
        <f>B52-B20</f>
        <v>0.432</v>
      </c>
      <c r="D52" s="5">
        <f>(0.9091*C52*C52)+(3.2714*C52)+(0.027)</f>
        <v>1.6099046784</v>
      </c>
      <c r="E52" s="5"/>
    </row>
    <row r="53" spans="1:5" x14ac:dyDescent="0.25">
      <c r="A53" s="3">
        <v>19</v>
      </c>
      <c r="B53" s="5">
        <v>0.52</v>
      </c>
      <c r="C53" s="5">
        <f>B53-B20</f>
        <v>0.44500000000000001</v>
      </c>
      <c r="D53" s="5">
        <f>(0.9091*C53*C53)+(3.2714*C53)+(0.027)</f>
        <v>1.6627975275</v>
      </c>
      <c r="E53" s="5"/>
    </row>
    <row r="54" spans="1:5" x14ac:dyDescent="0.25">
      <c r="A54" s="3">
        <v>20</v>
      </c>
      <c r="B54" s="5">
        <v>0.53100000000000003</v>
      </c>
      <c r="C54" s="5">
        <f>B54-B20</f>
        <v>0.45600000000000002</v>
      </c>
      <c r="D54" s="5">
        <f>(0.9091*C54*C54)+(3.2714*C54)+(0.027)</f>
        <v>1.7077930175999998</v>
      </c>
      <c r="E54" s="5" t="s">
        <v>17</v>
      </c>
    </row>
    <row r="55" spans="1:5" x14ac:dyDescent="0.25">
      <c r="A55" s="3">
        <v>21</v>
      </c>
      <c r="B55" s="5">
        <v>0.46300000000000002</v>
      </c>
      <c r="C55" s="5">
        <f>B55-B20</f>
        <v>0.38800000000000001</v>
      </c>
      <c r="D55" s="5">
        <f>(0.9091*C55*C55)+(3.2714*C55)+(0.027)</f>
        <v>1.4331627504</v>
      </c>
      <c r="E55" s="5" t="s">
        <v>16</v>
      </c>
    </row>
    <row r="56" spans="1:5" x14ac:dyDescent="0.25">
      <c r="A56" s="3">
        <v>22</v>
      </c>
      <c r="B56" s="5">
        <v>0.51800000000000002</v>
      </c>
      <c r="C56" s="5">
        <f>B56-B20</f>
        <v>0.443</v>
      </c>
      <c r="D56" s="5">
        <f>(0.9091*C56*C56)+(3.2714*C56)+(0.027)</f>
        <v>1.6546401658999998</v>
      </c>
      <c r="E56" s="5" t="s">
        <v>16</v>
      </c>
    </row>
    <row r="57" spans="1:5" x14ac:dyDescent="0.25">
      <c r="A57" s="3">
        <v>23</v>
      </c>
      <c r="B57" s="5">
        <v>0.502</v>
      </c>
      <c r="C57" s="5">
        <f>B57-B20</f>
        <v>0.42699999999999999</v>
      </c>
      <c r="D57" s="5">
        <f>(0.9091*C57*C57)+(3.2714*C57)+(0.027)</f>
        <v>1.5896430938999999</v>
      </c>
      <c r="E57" s="5"/>
    </row>
    <row r="58" spans="1:5" x14ac:dyDescent="0.25">
      <c r="A58" s="3">
        <v>24</v>
      </c>
      <c r="B58" s="5">
        <v>0.53900000000000003</v>
      </c>
      <c r="C58" s="5">
        <f>B58-B20</f>
        <v>0.46400000000000002</v>
      </c>
      <c r="D58" s="5">
        <f>(0.9091*C58*C58)+(3.2714*C58)+(0.027)</f>
        <v>1.7406551935999999</v>
      </c>
      <c r="E58" s="5"/>
    </row>
    <row r="59" spans="1:5" x14ac:dyDescent="0.25">
      <c r="A59" s="3">
        <v>25</v>
      </c>
      <c r="B59" s="5">
        <v>0.436</v>
      </c>
      <c r="C59" s="5">
        <f>B59-B20</f>
        <v>0.36099999999999999</v>
      </c>
      <c r="D59" s="5">
        <f>(0.9091*C59*C59)+(3.2714*C59)+(0.027)</f>
        <v>1.3264502210999998</v>
      </c>
      <c r="E59" s="5"/>
    </row>
    <row r="60" spans="1:5" x14ac:dyDescent="0.25">
      <c r="A60" s="3">
        <v>26</v>
      </c>
      <c r="B60" s="5">
        <v>0.52</v>
      </c>
      <c r="C60" s="5">
        <f>B60-B20</f>
        <v>0.44500000000000001</v>
      </c>
      <c r="D60" s="5">
        <f>(0.9091*C60*C60)+(3.2714*C60)+(0.027)</f>
        <v>1.6627975275</v>
      </c>
      <c r="E60" s="5"/>
    </row>
    <row r="61" spans="1:5" x14ac:dyDescent="0.25">
      <c r="A61" s="3">
        <v>27</v>
      </c>
      <c r="B61" s="5">
        <v>0.58899999999999997</v>
      </c>
      <c r="C61" s="5">
        <f>B61-B20</f>
        <v>0.51400000000000001</v>
      </c>
      <c r="D61" s="5">
        <f>(0.9091*C61*C61)+(3.2714*C61)+(0.027)</f>
        <v>1.9486801835999998</v>
      </c>
      <c r="E61" s="5"/>
    </row>
    <row r="62" spans="1:5" x14ac:dyDescent="0.25">
      <c r="A62" s="3">
        <v>28</v>
      </c>
      <c r="B62" s="5">
        <v>0.497</v>
      </c>
      <c r="C62" s="5">
        <f>B62-B20</f>
        <v>0.42199999999999999</v>
      </c>
      <c r="D62" s="5">
        <f>(0.9091*C62*C62)+(3.2714*C62)+(0.027)</f>
        <v>1.5694269643999996</v>
      </c>
      <c r="E62" s="5"/>
    </row>
    <row r="63" spans="1:5" x14ac:dyDescent="0.25">
      <c r="A63" s="3">
        <v>29</v>
      </c>
      <c r="B63" s="5">
        <v>0.40900000000000003</v>
      </c>
      <c r="C63" s="5">
        <f>B63-B20</f>
        <v>0.33400000000000002</v>
      </c>
      <c r="D63" s="5">
        <f>(0.9091*C63*C63)+(3.2714*C63)+(0.027)</f>
        <v>1.2210631595999999</v>
      </c>
      <c r="E63" s="5"/>
    </row>
    <row r="64" spans="1:5" x14ac:dyDescent="0.25">
      <c r="A64" s="3">
        <v>30</v>
      </c>
      <c r="B64" s="5">
        <v>0.498</v>
      </c>
      <c r="C64" s="5">
        <f>B64-B20</f>
        <v>0.42299999999999999</v>
      </c>
      <c r="D64" s="5">
        <f>(0.9091*C64*C64)+(3.2714*C64)+(0.027)</f>
        <v>1.5734665538999997</v>
      </c>
      <c r="E64" s="5" t="s">
        <v>16</v>
      </c>
    </row>
    <row r="65" spans="1:5" x14ac:dyDescent="0.25">
      <c r="A65" s="3">
        <v>31</v>
      </c>
      <c r="B65" s="5">
        <v>0.41000000000000003</v>
      </c>
      <c r="C65" s="5">
        <f>B65-B20</f>
        <v>0.33500000000000002</v>
      </c>
      <c r="D65" s="5">
        <f>(0.9091*C65*C65)+(3.2714*C65)+(0.027)</f>
        <v>1.2249427475000001</v>
      </c>
      <c r="E65" s="5"/>
    </row>
    <row r="66" spans="1:5" x14ac:dyDescent="0.25">
      <c r="A66" s="3">
        <v>32</v>
      </c>
      <c r="B66" s="5">
        <v>0.44500000000000001</v>
      </c>
      <c r="C66" s="5">
        <f>B66-B20</f>
        <v>0.37</v>
      </c>
      <c r="D66" s="5">
        <f>(0.9091*C66*C66)+(3.2714*C66)+(0.027)</f>
        <v>1.36187379</v>
      </c>
      <c r="E66" s="5" t="s">
        <v>16</v>
      </c>
    </row>
    <row r="67" spans="1:5" x14ac:dyDescent="0.25">
      <c r="A67" s="3">
        <v>33</v>
      </c>
      <c r="B67" s="5">
        <v>0.40800000000000003</v>
      </c>
      <c r="C67" s="5">
        <f>B67-B20</f>
        <v>0.33300000000000002</v>
      </c>
      <c r="D67" s="5">
        <f>(0.9091*C67*C67)+(3.2714*C67)+(0.027)</f>
        <v>1.2171853899</v>
      </c>
      <c r="E67" s="5" t="s">
        <v>17</v>
      </c>
    </row>
    <row r="68" spans="1:5" x14ac:dyDescent="0.25">
      <c r="A68" s="3">
        <v>34</v>
      </c>
      <c r="B68" s="5">
        <v>0.44900000000000001</v>
      </c>
      <c r="C68" s="5">
        <f>B68-B20</f>
        <v>0.374</v>
      </c>
      <c r="D68" s="5">
        <f>(0.9091*C68*C68)+(3.2714*C68)+(0.027)</f>
        <v>1.3776648715999997</v>
      </c>
      <c r="E68" s="5" t="s">
        <v>15</v>
      </c>
    </row>
    <row r="69" spans="1:5" x14ac:dyDescent="0.25">
      <c r="A69" s="3">
        <v>35</v>
      </c>
      <c r="B69" s="5">
        <v>0.46600000000000003</v>
      </c>
      <c r="C69" s="5">
        <f>B69-B20</f>
        <v>0.39100000000000001</v>
      </c>
      <c r="D69" s="5">
        <f>(0.9091*C69*C69)+(3.2714*C69)+(0.027)</f>
        <v>1.4451015170999999</v>
      </c>
      <c r="E69" s="5" t="s">
        <v>17</v>
      </c>
    </row>
    <row r="70" spans="1:5" x14ac:dyDescent="0.25">
      <c r="A70" s="3">
        <v>36</v>
      </c>
      <c r="B70" s="5">
        <v>0.54200000000000004</v>
      </c>
      <c r="C70" s="5">
        <f>B70-B20</f>
        <v>0.46700000000000003</v>
      </c>
      <c r="D70" s="5">
        <f>(0.9091*C70*C70)+(3.2714*C70)+(0.027)</f>
        <v>1.7530085099000001</v>
      </c>
      <c r="E70" s="5" t="s">
        <v>17</v>
      </c>
    </row>
    <row r="71" spans="1:5" x14ac:dyDescent="0.25">
      <c r="A71" s="3">
        <v>37</v>
      </c>
      <c r="B71" s="5">
        <v>0.52200000000000002</v>
      </c>
      <c r="C71" s="5">
        <f>B71-B20</f>
        <v>0.44700000000000001</v>
      </c>
      <c r="D71" s="5">
        <f>(0.9091*C71*C71)+(3.2714*C71)+(0.027)</f>
        <v>1.6709621618999999</v>
      </c>
      <c r="E71" s="5" t="s">
        <v>16</v>
      </c>
    </row>
    <row r="72" spans="1:5" x14ac:dyDescent="0.25">
      <c r="A72" s="3">
        <v>38</v>
      </c>
      <c r="B72" s="5">
        <v>0.496</v>
      </c>
      <c r="C72" s="5">
        <f>B72-B20</f>
        <v>0.42099999999999999</v>
      </c>
      <c r="D72" s="5">
        <f>(0.9091*C72*C72)+(3.2714*C72)+(0.027)</f>
        <v>1.5653891930999997</v>
      </c>
      <c r="E72" s="5"/>
    </row>
    <row r="73" spans="1:5" x14ac:dyDescent="0.25">
      <c r="A73" s="3">
        <v>39</v>
      </c>
      <c r="B73" s="5">
        <v>0.46</v>
      </c>
      <c r="C73" s="5">
        <f>B73-B20</f>
        <v>0.38500000000000001</v>
      </c>
      <c r="D73" s="5">
        <f>(0.9091*C73*C73)+(3.2714*C73)+(0.027)</f>
        <v>1.4212403474999999</v>
      </c>
      <c r="E73" s="5" t="s">
        <v>16</v>
      </c>
    </row>
    <row r="74" spans="1:5" x14ac:dyDescent="0.25">
      <c r="A74" s="3">
        <v>40</v>
      </c>
      <c r="B74" s="5">
        <v>0.48399999999999999</v>
      </c>
      <c r="C74" s="5">
        <f>B74-B20</f>
        <v>0.40899999999999997</v>
      </c>
      <c r="D74" s="5">
        <f>(0.9091*C74*C74)+(3.2714*C74)+(0.027)</f>
        <v>1.5170777570999998</v>
      </c>
      <c r="E74" s="5"/>
    </row>
    <row r="75" spans="1:5" x14ac:dyDescent="0.25">
      <c r="A75" s="3">
        <v>41</v>
      </c>
      <c r="B75" s="5">
        <v>0.48399999999999999</v>
      </c>
      <c r="C75" s="5">
        <f>B75-B20</f>
        <v>0.40899999999999997</v>
      </c>
      <c r="D75" s="5">
        <f>(0.9091*C75*C75)+(3.2714*C75)+(0.027)</f>
        <v>1.5170777570999998</v>
      </c>
      <c r="E75" s="5"/>
    </row>
    <row r="76" spans="1:5" x14ac:dyDescent="0.25">
      <c r="A76" s="3">
        <v>42</v>
      </c>
      <c r="B76" s="5">
        <v>0.48199999999999998</v>
      </c>
      <c r="C76" s="5">
        <f>B76-B20</f>
        <v>0.40699999999999997</v>
      </c>
      <c r="D76" s="5">
        <f>(0.9091*C76*C76)+(3.2714*C76)+(0.027)</f>
        <v>1.5090513058999997</v>
      </c>
      <c r="E76" s="5"/>
    </row>
    <row r="77" spans="1:5" x14ac:dyDescent="0.25">
      <c r="A77" s="3">
        <v>43</v>
      </c>
      <c r="B77" s="5">
        <v>0.51800000000000002</v>
      </c>
      <c r="C77" s="5">
        <f>B77-B20</f>
        <v>0.443</v>
      </c>
      <c r="D77" s="5">
        <f>(0.9091*C77*C77)+(3.2714*C77)+(0.027)</f>
        <v>1.6546401658999998</v>
      </c>
      <c r="E77" s="5"/>
    </row>
    <row r="78" spans="1:5" x14ac:dyDescent="0.25">
      <c r="A78" s="3">
        <v>44</v>
      </c>
      <c r="B78" s="5">
        <v>0.51400000000000001</v>
      </c>
      <c r="C78" s="5">
        <f>B78-B20</f>
        <v>0.439</v>
      </c>
      <c r="D78" s="5">
        <f>(0.9091*C78*C78)+(3.2714*C78)+(0.027)</f>
        <v>1.6383472610999998</v>
      </c>
      <c r="E78" s="5" t="s">
        <v>16</v>
      </c>
    </row>
    <row r="79" spans="1:5" x14ac:dyDescent="0.25">
      <c r="A79" s="3">
        <v>45</v>
      </c>
      <c r="B79" s="5">
        <v>0.53700000000000003</v>
      </c>
      <c r="C79" s="5">
        <f>B79-B20</f>
        <v>0.46200000000000002</v>
      </c>
      <c r="D79" s="5">
        <f>(0.9091*C79*C79)+(3.2714*C79)+(0.027)</f>
        <v>1.7324287403999998</v>
      </c>
      <c r="E79" s="5"/>
    </row>
    <row r="80" spans="1:5" x14ac:dyDescent="0.25">
      <c r="A80" s="3">
        <v>46</v>
      </c>
      <c r="B80" s="5">
        <v>0.46900000000000003</v>
      </c>
      <c r="C80" s="5">
        <f>B80-B20</f>
        <v>0.39400000000000002</v>
      </c>
      <c r="D80" s="5">
        <f>(0.9091*C80*C80)+(3.2714*C80)+(0.027)</f>
        <v>1.4570566476</v>
      </c>
      <c r="E80" s="5" t="s">
        <v>17</v>
      </c>
    </row>
    <row r="81" spans="1:5" x14ac:dyDescent="0.25">
      <c r="A81" s="3">
        <v>47</v>
      </c>
      <c r="B81" s="5">
        <v>0.46900000000000003</v>
      </c>
      <c r="C81" s="5">
        <f>B81-B20</f>
        <v>0.39400000000000002</v>
      </c>
      <c r="D81" s="5">
        <f>(0.9091*C81*C81)+(3.2714*C81)+(0.027)</f>
        <v>1.4570566476</v>
      </c>
      <c r="E81" s="5"/>
    </row>
    <row r="82" spans="1:5" x14ac:dyDescent="0.25">
      <c r="A82" s="3">
        <v>48</v>
      </c>
      <c r="B82" s="5">
        <v>0.442</v>
      </c>
      <c r="C82" s="5">
        <f>B82-B20</f>
        <v>0.36699999999999999</v>
      </c>
      <c r="D82" s="5">
        <f>(0.9091*C82*C82)+(3.2714*C82)+(0.027)</f>
        <v>1.3500495698999997</v>
      </c>
      <c r="E82" s="5" t="s">
        <v>15</v>
      </c>
    </row>
    <row r="83" spans="1:5" x14ac:dyDescent="0.25">
      <c r="A83" s="3">
        <v>49</v>
      </c>
      <c r="B83" s="5">
        <v>0.44700000000000001</v>
      </c>
      <c r="C83" s="5">
        <f>B83-B20</f>
        <v>0.372</v>
      </c>
      <c r="D83" s="5">
        <f>(0.9091*C83*C83)+(3.2714*C83)+(0.027)</f>
        <v>1.3697656943999998</v>
      </c>
      <c r="E83" s="5" t="s">
        <v>16</v>
      </c>
    </row>
    <row r="84" spans="1:5" x14ac:dyDescent="0.25">
      <c r="A84" s="3">
        <v>50</v>
      </c>
      <c r="B84" s="5">
        <v>0.46400000000000002</v>
      </c>
      <c r="C84" s="5">
        <f>B84-B20</f>
        <v>0.38900000000000001</v>
      </c>
      <c r="D84" s="5">
        <f>(0.9091*C84*C84)+(3.2714*C84)+(0.027)</f>
        <v>1.4371405210999999</v>
      </c>
      <c r="E84" s="5" t="s">
        <v>15</v>
      </c>
    </row>
    <row r="85" spans="1:5" x14ac:dyDescent="0.25">
      <c r="A85" s="3">
        <v>51</v>
      </c>
      <c r="B85" s="5">
        <v>0.46300000000000002</v>
      </c>
      <c r="C85" s="5">
        <f>B85-B20</f>
        <v>0.38800000000000001</v>
      </c>
      <c r="D85" s="5">
        <f>(0.9091*C85*C85)+(3.2714*C85)+(0.027)</f>
        <v>1.4331627504</v>
      </c>
      <c r="E85" s="5" t="s">
        <v>15</v>
      </c>
    </row>
    <row r="86" spans="1:5" x14ac:dyDescent="0.25">
      <c r="A86" s="3">
        <v>52</v>
      </c>
      <c r="B86" s="5">
        <v>0.48399999999999999</v>
      </c>
      <c r="C86" s="5">
        <f>B86-B20</f>
        <v>0.40899999999999997</v>
      </c>
      <c r="D86" s="5">
        <f>(0.9091*C86*C86)+(3.2714*C86)+(0.027)</f>
        <v>1.5170777570999998</v>
      </c>
      <c r="E86" s="5"/>
    </row>
    <row r="87" spans="1:5" x14ac:dyDescent="0.25">
      <c r="A87" s="3">
        <v>53</v>
      </c>
      <c r="B87" s="5">
        <v>0.47400000000000003</v>
      </c>
      <c r="C87" s="5">
        <f>B87-B20</f>
        <v>0.39900000000000002</v>
      </c>
      <c r="D87" s="5">
        <f>(0.9091*C87*C87)+(3.2714*C87)+(0.027)</f>
        <v>1.4770182290999998</v>
      </c>
      <c r="E87" s="5"/>
    </row>
    <row r="88" spans="1:5" x14ac:dyDescent="0.25">
      <c r="A88" s="3">
        <v>54</v>
      </c>
      <c r="B88" s="5">
        <v>0.47200000000000003</v>
      </c>
      <c r="C88" s="5">
        <f>B88-B20</f>
        <v>0.39700000000000002</v>
      </c>
      <c r="D88" s="5">
        <f>(0.9091*C88*C88)+(3.2714*C88)+(0.027)</f>
        <v>1.4690281419</v>
      </c>
      <c r="E88" s="5"/>
    </row>
    <row r="89" spans="1:5" x14ac:dyDescent="0.25">
      <c r="A89" s="3">
        <v>55</v>
      </c>
      <c r="B89" s="5">
        <v>0.47100000000000003</v>
      </c>
      <c r="C89" s="5">
        <f>B89-B20</f>
        <v>0.39600000000000002</v>
      </c>
      <c r="D89" s="5">
        <f>(0.9091*C89*C89)+(3.2714*C89)+(0.027)</f>
        <v>1.4650358256</v>
      </c>
      <c r="E89" s="5" t="s">
        <v>16</v>
      </c>
    </row>
    <row r="90" spans="1:5" x14ac:dyDescent="0.25">
      <c r="A90" s="3">
        <v>56</v>
      </c>
      <c r="B90" s="5">
        <v>0.44500000000000001</v>
      </c>
      <c r="C90" s="5">
        <f>B90-B20</f>
        <v>0.37</v>
      </c>
      <c r="D90" s="5">
        <f>(0.9091*C90*C90)+(3.2714*C90)+(0.027)</f>
        <v>1.36187379</v>
      </c>
      <c r="E90" s="5"/>
    </row>
    <row r="91" spans="1:5" x14ac:dyDescent="0.25">
      <c r="A91" s="3">
        <v>57</v>
      </c>
      <c r="B91" s="5">
        <v>0.32700000000000001</v>
      </c>
      <c r="C91" s="5">
        <f>B91-B20</f>
        <v>0.252</v>
      </c>
      <c r="D91" s="5">
        <f>(0.9091*C91*C91)+(3.2714*C91)+(0.027)</f>
        <v>0.90912428639999998</v>
      </c>
      <c r="E91" s="5" t="s">
        <v>16</v>
      </c>
    </row>
    <row r="92" spans="1:5" x14ac:dyDescent="0.25">
      <c r="A92" s="3">
        <v>58</v>
      </c>
      <c r="B92" s="5">
        <v>0.46100000000000002</v>
      </c>
      <c r="C92" s="5">
        <f>B92-B20</f>
        <v>0.38600000000000001</v>
      </c>
      <c r="D92" s="5">
        <f>(0.9091*C92*C92)+(3.2714*C92)+(0.027)</f>
        <v>1.4252126635999998</v>
      </c>
      <c r="E92" s="5"/>
    </row>
    <row r="93" spans="1:5" x14ac:dyDescent="0.25">
      <c r="A93" s="3">
        <v>59</v>
      </c>
      <c r="B93" s="5">
        <v>0.45600000000000002</v>
      </c>
      <c r="C93" s="5">
        <f>B93-B20</f>
        <v>0.38100000000000001</v>
      </c>
      <c r="D93" s="5">
        <f>(0.9091*C93*C93)+(3.2714*C93)+(0.027)</f>
        <v>1.4053692650999998</v>
      </c>
      <c r="E93" s="5" t="s">
        <v>16</v>
      </c>
    </row>
    <row r="94" spans="1:5" x14ac:dyDescent="0.25">
      <c r="A94" s="3">
        <v>60</v>
      </c>
      <c r="B94" s="5">
        <v>0.50900000000000001</v>
      </c>
      <c r="C94" s="5">
        <f>B94-B20</f>
        <v>0.434</v>
      </c>
      <c r="D94" s="5">
        <f>(0.9091*C94*C94)+(3.2714*C94)+(0.027)</f>
        <v>1.6180220396</v>
      </c>
      <c r="E94" s="5"/>
    </row>
    <row r="95" spans="1:5" x14ac:dyDescent="0.25">
      <c r="A95" s="3">
        <v>61</v>
      </c>
      <c r="B95" s="5">
        <v>0.51500000000000001</v>
      </c>
      <c r="C95" s="5">
        <f>B95-B20</f>
        <v>0.44</v>
      </c>
      <c r="D95" s="5">
        <f>(0.9091*C95*C95)+(3.2714*C95)+(0.027)</f>
        <v>1.6424177600000001</v>
      </c>
      <c r="E95" s="5" t="s">
        <v>16</v>
      </c>
    </row>
    <row r="96" spans="1:5" x14ac:dyDescent="0.25">
      <c r="A96" s="3">
        <v>62</v>
      </c>
      <c r="B96" s="5">
        <v>0.442</v>
      </c>
      <c r="C96" s="5">
        <f>B96-B20</f>
        <v>0.36699999999999999</v>
      </c>
      <c r="D96" s="5">
        <f>(0.9091*C96*C96)+(3.2714*C96)+(0.027)</f>
        <v>1.3500495698999997</v>
      </c>
      <c r="E96" s="5" t="s">
        <v>15</v>
      </c>
    </row>
    <row r="97" spans="1:5" x14ac:dyDescent="0.25">
      <c r="A97" s="3">
        <v>63</v>
      </c>
      <c r="B97" s="5">
        <v>0.45500000000000002</v>
      </c>
      <c r="C97" s="5">
        <f>B97-B20</f>
        <v>0.38</v>
      </c>
      <c r="D97" s="5">
        <f>(0.9091*C97*C97)+(3.2714*C97)+(0.027)</f>
        <v>1.4014060399999999</v>
      </c>
      <c r="E97" s="5" t="s">
        <v>16</v>
      </c>
    </row>
    <row r="98" spans="1:5" x14ac:dyDescent="0.25">
      <c r="A98" s="3">
        <v>64</v>
      </c>
      <c r="B98" s="5">
        <v>0.45700000000000002</v>
      </c>
      <c r="C98" s="5">
        <f>B98-B20</f>
        <v>0.38200000000000001</v>
      </c>
      <c r="D98" s="5">
        <f>(0.9091*C98*C98)+(3.2714*C98)+(0.027)</f>
        <v>1.4093343083999998</v>
      </c>
      <c r="E98" s="5" t="s">
        <v>15</v>
      </c>
    </row>
    <row r="99" spans="1:5" x14ac:dyDescent="0.25">
      <c r="A99" s="3">
        <v>65</v>
      </c>
      <c r="B99" s="5">
        <v>0.45</v>
      </c>
      <c r="C99" s="5">
        <f>B99-B20</f>
        <v>0.375</v>
      </c>
      <c r="D99" s="5">
        <f>(0.9091*C99*C99)+(3.2714*C99)+(0.027)</f>
        <v>1.3816171874999998</v>
      </c>
      <c r="E99" s="5"/>
    </row>
    <row r="100" spans="1:5" x14ac:dyDescent="0.25">
      <c r="A100" s="3">
        <v>66</v>
      </c>
      <c r="B100" s="5">
        <v>0.44600000000000001</v>
      </c>
      <c r="C100" s="5">
        <f>B100-B20</f>
        <v>0.371</v>
      </c>
      <c r="D100" s="5">
        <f>(0.9091*C100*C100)+(3.2714*C100)+(0.027)</f>
        <v>1.3658188330999999</v>
      </c>
      <c r="E100" s="5" t="s">
        <v>17</v>
      </c>
    </row>
    <row r="101" spans="1:5" x14ac:dyDescent="0.25">
      <c r="A101" s="3">
        <v>67</v>
      </c>
      <c r="B101" s="5">
        <v>0.374</v>
      </c>
      <c r="C101" s="5">
        <f>B101-B20</f>
        <v>0.29899999999999999</v>
      </c>
      <c r="D101" s="5">
        <f>(0.9091*C101*C101)+(3.2714*C101)+(0.027)</f>
        <v>1.0864230490999998</v>
      </c>
      <c r="E101" s="5"/>
    </row>
    <row r="102" spans="1:5" x14ac:dyDescent="0.25">
      <c r="A102" s="3">
        <v>68</v>
      </c>
      <c r="B102" s="5">
        <v>0.46300000000000002</v>
      </c>
      <c r="C102" s="5">
        <f>B102-B20</f>
        <v>0.38800000000000001</v>
      </c>
      <c r="D102" s="5">
        <f>(0.9091*C102*C102)+(3.2714*C102)+(0.027)</f>
        <v>1.4331627504</v>
      </c>
      <c r="E102" s="5"/>
    </row>
    <row r="103" spans="1:5" x14ac:dyDescent="0.25">
      <c r="A103" s="3">
        <v>69</v>
      </c>
      <c r="B103" s="5">
        <v>0.47900000000000004</v>
      </c>
      <c r="C103" s="5">
        <f>B103-B20</f>
        <v>0.40400000000000003</v>
      </c>
      <c r="D103" s="5">
        <f>(0.9091*C103*C103)+(3.2714*C103)+(0.027)</f>
        <v>1.4970252656</v>
      </c>
      <c r="E103" s="5"/>
    </row>
    <row r="104" spans="1:5" x14ac:dyDescent="0.25">
      <c r="A104" s="3">
        <v>70</v>
      </c>
      <c r="B104" s="5">
        <v>0.41799999999999998</v>
      </c>
      <c r="C104" s="5">
        <f>B104-B20</f>
        <v>0.34299999999999997</v>
      </c>
      <c r="D104" s="5">
        <f>(0.9091*C104*C104)+(3.2714*C104)+(0.027)</f>
        <v>1.2560449058999998</v>
      </c>
      <c r="E104" s="5"/>
    </row>
    <row r="105" spans="1:5" x14ac:dyDescent="0.25">
      <c r="A105" s="3">
        <v>71</v>
      </c>
      <c r="B105" s="5">
        <v>0.42799999999999999</v>
      </c>
      <c r="C105" s="5">
        <f>B105-B20</f>
        <v>0.35299999999999998</v>
      </c>
      <c r="D105" s="5">
        <f>(0.9091*C105*C105)+(3.2714*C105)+(0.027)</f>
        <v>1.2950862418999998</v>
      </c>
      <c r="E105" s="5"/>
    </row>
    <row r="106" spans="1:5" x14ac:dyDescent="0.25">
      <c r="A106" s="3">
        <v>72</v>
      </c>
      <c r="B106" s="5">
        <v>0.41799999999999998</v>
      </c>
      <c r="C106" s="5">
        <f>B106-B20</f>
        <v>0.34299999999999997</v>
      </c>
      <c r="D106" s="5">
        <f>(0.9091*C106*C106)+(3.2714*C106)+(0.027)</f>
        <v>1.2560449058999998</v>
      </c>
      <c r="E106" s="5"/>
    </row>
    <row r="107" spans="1:5" x14ac:dyDescent="0.25">
      <c r="A107" s="3">
        <v>73</v>
      </c>
      <c r="B107" s="5">
        <v>0.32600000000000001</v>
      </c>
      <c r="C107" s="5">
        <f>B107-B20</f>
        <v>0.251</v>
      </c>
      <c r="D107" s="5">
        <f>(0.9091*C107*C107)+(3.2714*C107)+(0.027)</f>
        <v>0.90539560910000005</v>
      </c>
      <c r="E107" s="5"/>
    </row>
    <row r="108" spans="1:5" x14ac:dyDescent="0.25">
      <c r="A108" s="3">
        <v>74</v>
      </c>
      <c r="B108" s="5">
        <v>0.45200000000000001</v>
      </c>
      <c r="C108" s="5">
        <f>B108-B20</f>
        <v>0.377</v>
      </c>
      <c r="D108" s="5">
        <f>(0.9091*C108*C108)+(3.2714*C108)+(0.027)</f>
        <v>1.3895272739</v>
      </c>
      <c r="E108" s="5"/>
    </row>
    <row r="109" spans="1:5" x14ac:dyDescent="0.25">
      <c r="A109" s="3">
        <v>75</v>
      </c>
      <c r="B109" s="5">
        <v>0.52800000000000002</v>
      </c>
      <c r="C109" s="5">
        <f>B109-B20</f>
        <v>0.45300000000000001</v>
      </c>
      <c r="D109" s="5">
        <f>(0.9091*C109*C109)+(3.2714*C109)+(0.027)</f>
        <v>1.6954997019</v>
      </c>
      <c r="E109" s="5"/>
    </row>
    <row r="110" spans="1:5" x14ac:dyDescent="0.25">
      <c r="A110" s="3">
        <v>76</v>
      </c>
      <c r="B110" s="5">
        <v>0.55800000000000005</v>
      </c>
      <c r="C110" s="5">
        <f>B110-B20</f>
        <v>0.48300000000000004</v>
      </c>
      <c r="D110" s="5">
        <f>(0.9091*C110*C110)+(3.2714*C110)+(0.027)</f>
        <v>1.8191692299</v>
      </c>
      <c r="E110" s="5"/>
    </row>
    <row r="111" spans="1:5" x14ac:dyDescent="0.25">
      <c r="A111" s="3">
        <v>77</v>
      </c>
      <c r="B111" s="5">
        <v>0.51600000000000001</v>
      </c>
      <c r="C111" s="5">
        <f>B111-B20</f>
        <v>0.441</v>
      </c>
      <c r="D111" s="5">
        <f>(0.9091*C111*C111)+(3.2714*C111)+(0.027)</f>
        <v>1.6464900770999997</v>
      </c>
      <c r="E111" s="5"/>
    </row>
    <row r="112" spans="1:5" x14ac:dyDescent="0.25">
      <c r="A112" s="3">
        <v>78</v>
      </c>
      <c r="B112" s="5">
        <v>0.50800000000000001</v>
      </c>
      <c r="C112" s="5">
        <f>B112-B20</f>
        <v>0.433</v>
      </c>
      <c r="D112" s="5">
        <f>(0.9091*C112*C112)+(3.2714*C112)+(0.027)</f>
        <v>1.6139624498999998</v>
      </c>
      <c r="E112" s="5"/>
    </row>
    <row r="113" spans="1:5" x14ac:dyDescent="0.25">
      <c r="A113" s="3">
        <v>79</v>
      </c>
      <c r="B113" s="5">
        <v>0.46700000000000003</v>
      </c>
      <c r="C113" s="5">
        <f>B113-B20</f>
        <v>0.39200000000000002</v>
      </c>
      <c r="D113" s="5">
        <f>(0.9091*C113*C113)+(3.2714*C113)+(0.027)</f>
        <v>1.4490847424</v>
      </c>
      <c r="E113" s="5" t="s">
        <v>16</v>
      </c>
    </row>
    <row r="114" spans="1:5" x14ac:dyDescent="0.25">
      <c r="A114" s="3">
        <v>80</v>
      </c>
      <c r="B114" s="5">
        <v>0.61599999999999999</v>
      </c>
      <c r="C114" s="5">
        <f>B114-B20</f>
        <v>0.54100000000000004</v>
      </c>
      <c r="D114" s="5">
        <f>(0.9091*C114*C114)+(3.2714*C114)+(0.027)</f>
        <v>2.0629036971000003</v>
      </c>
      <c r="E114" s="5"/>
    </row>
    <row r="115" spans="1:5" x14ac:dyDescent="0.25">
      <c r="A115" s="3">
        <v>81</v>
      </c>
      <c r="B115" s="5">
        <v>0.496</v>
      </c>
      <c r="C115" s="5">
        <f>B115-B20</f>
        <v>0.42099999999999999</v>
      </c>
      <c r="D115" s="5">
        <f>(0.9091*C115*C115)+(3.2714*C115)+(0.027)</f>
        <v>1.5653891930999997</v>
      </c>
      <c r="E115" s="5" t="s">
        <v>16</v>
      </c>
    </row>
    <row r="116" spans="1:5" x14ac:dyDescent="0.25">
      <c r="A116" s="3">
        <v>82</v>
      </c>
      <c r="B116" s="5">
        <v>0.43</v>
      </c>
      <c r="C116" s="5">
        <f>B116-B20</f>
        <v>0.35499999999999998</v>
      </c>
      <c r="D116" s="5">
        <f>(0.9091*C116*C116)+(3.2714*C116)+(0.027)</f>
        <v>1.3029163274999997</v>
      </c>
      <c r="E116" s="5" t="s">
        <v>15</v>
      </c>
    </row>
    <row r="117" spans="1:5" x14ac:dyDescent="0.25">
      <c r="A117" s="3">
        <v>83</v>
      </c>
      <c r="B117" s="5">
        <v>0.56600000000000006</v>
      </c>
      <c r="C117" s="5">
        <f>B117-B20</f>
        <v>0.49100000000000005</v>
      </c>
      <c r="D117" s="5">
        <f>(0.9091*C117*C117)+(3.2714*C117)+(0.027)</f>
        <v>1.8524241371000001</v>
      </c>
      <c r="E117" s="5" t="s">
        <v>16</v>
      </c>
    </row>
    <row r="118" spans="1:5" x14ac:dyDescent="0.25">
      <c r="A118" s="3">
        <v>84</v>
      </c>
      <c r="B118" s="5">
        <v>0.55300000000000005</v>
      </c>
      <c r="C118" s="5">
        <f>B118-B20</f>
        <v>0.47800000000000004</v>
      </c>
      <c r="D118" s="5">
        <f>(0.9091*C118*C118)+(3.2714*C118)+(0.027)</f>
        <v>1.7984440044000001</v>
      </c>
      <c r="E118" s="5"/>
    </row>
    <row r="119" spans="1:5" x14ac:dyDescent="0.25">
      <c r="A119" s="3">
        <v>85</v>
      </c>
      <c r="B119" s="5">
        <v>0.54800000000000004</v>
      </c>
      <c r="C119" s="5">
        <f>B119-B20</f>
        <v>0.47300000000000003</v>
      </c>
      <c r="D119" s="5">
        <f>(0.9091*C119*C119)+(3.2714*C119)+(0.027)</f>
        <v>1.7777642338999999</v>
      </c>
      <c r="E119" s="5"/>
    </row>
    <row r="120" spans="1:5" x14ac:dyDescent="0.25">
      <c r="A120" s="3">
        <v>86</v>
      </c>
      <c r="B120" s="5">
        <v>0.45</v>
      </c>
      <c r="C120" s="5">
        <f>B120-B20</f>
        <v>0.375</v>
      </c>
      <c r="D120" s="5">
        <f>(0.9091*C120*C120)+(3.2714*C120)+(0.027)</f>
        <v>1.3816171874999998</v>
      </c>
      <c r="E120" s="5"/>
    </row>
    <row r="121" spans="1:5" x14ac:dyDescent="0.25">
      <c r="A121" s="3">
        <v>87</v>
      </c>
      <c r="B121" s="5">
        <v>0.49399999999999999</v>
      </c>
      <c r="C121" s="5">
        <f>B121-B20</f>
        <v>0.41899999999999998</v>
      </c>
      <c r="D121" s="5">
        <f>(0.9091*C121*C121)+(3.2714*C121)+(0.027)</f>
        <v>1.5573191050999999</v>
      </c>
      <c r="E121" s="5"/>
    </row>
    <row r="122" spans="1:5" x14ac:dyDescent="0.25">
      <c r="A122" s="3">
        <v>88</v>
      </c>
      <c r="B122" s="5">
        <v>0.47300000000000003</v>
      </c>
      <c r="C122" s="5">
        <f>B122-B20</f>
        <v>0.39800000000000002</v>
      </c>
      <c r="D122" s="5">
        <f>(0.9091*C122*C122)+(3.2714*C122)+(0.027)</f>
        <v>1.4730222764000001</v>
      </c>
      <c r="E122" s="5"/>
    </row>
    <row r="123" spans="1:5" x14ac:dyDescent="0.25">
      <c r="A123" s="3">
        <v>89</v>
      </c>
      <c r="B123" s="5">
        <v>0.47000000000000003</v>
      </c>
      <c r="C123" s="5">
        <f>B123-B20</f>
        <v>0.39500000000000002</v>
      </c>
      <c r="D123" s="5">
        <f>(0.9091*C123*C123)+(3.2714*C123)+(0.027)</f>
        <v>1.4610453274999999</v>
      </c>
      <c r="E123" s="5"/>
    </row>
    <row r="124" spans="1:5" x14ac:dyDescent="0.25">
      <c r="A124" s="3">
        <v>90</v>
      </c>
      <c r="B124" s="5">
        <v>0.443</v>
      </c>
      <c r="C124" s="5">
        <f>B124-B20</f>
        <v>0.36799999999999999</v>
      </c>
      <c r="D124" s="5">
        <f>(0.9091*C124*C124)+(3.2714*C124)+(0.027)</f>
        <v>1.3539891583999999</v>
      </c>
      <c r="E124" s="5" t="s">
        <v>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2021-01-29T12:53:06Z</dcterms:created>
  <dcterms:modified xsi:type="dcterms:W3CDTF">2021-01-29T14:04:08Z</dcterms:modified>
</cp:coreProperties>
</file>