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Hasan Basri Savaş\2023.03.30\"/>
    </mc:Choice>
  </mc:AlternateContent>
  <xr:revisionPtr revIDLastSave="0" documentId="13_ncr:1_{1316CAB0-BA1C-4F26-9367-FAB6B968C2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4" r:id="rId1"/>
    <sheet name="Biyokimya" sheetId="8" r:id="rId2"/>
    <sheet name="Materyal-metod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2" i="4"/>
  <c r="D2" i="4" l="1"/>
</calcChain>
</file>

<file path=xl/sharedStrings.xml><?xml version="1.0" encoding="utf-8"?>
<sst xmlns="http://schemas.openxmlformats.org/spreadsheetml/2006/main" count="489" uniqueCount="297">
  <si>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</si>
  <si>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</si>
  <si>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</si>
  <si>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</si>
  <si>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</si>
  <si>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</si>
  <si>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</si>
  <si>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</si>
  <si>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</si>
  <si>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</si>
  <si>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</si>
  <si>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</si>
  <si>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</si>
  <si>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</si>
  <si>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</si>
  <si>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</si>
  <si>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</si>
  <si>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</si>
  <si>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</si>
  <si>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</si>
  <si>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</si>
  <si>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</si>
  <si>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</si>
  <si>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</si>
  <si>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</si>
  <si>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</si>
  <si>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</si>
  <si>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</si>
  <si>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</si>
  <si>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</si>
  <si>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</si>
  <si>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</si>
  <si>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</si>
  <si>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</si>
  <si>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</si>
  <si>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</si>
  <si>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</si>
  <si>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</si>
  <si>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</si>
  <si>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</si>
  <si>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</si>
  <si>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</si>
  <si>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</si>
  <si>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</si>
  <si>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</si>
  <si>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</si>
  <si>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</si>
  <si>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</si>
  <si>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</si>
  <si>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IMA(Ischemia Modified Albumin)</t>
  </si>
  <si>
    <t>RL0307</t>
  </si>
  <si>
    <t>Numune Türü</t>
  </si>
  <si>
    <t>Serum</t>
  </si>
  <si>
    <t>Ischemia Modified Albumin (IMA)</t>
  </si>
  <si>
    <t>The colorimetric assay format quantitatively measures</t>
  </si>
  <si>
    <t>unbound cobalt remaining after cobalt-albumin binding</t>
  </si>
  <si>
    <t>has occurred. Thus, with reduced cobalt-albumin binding,</t>
  </si>
  <si>
    <t>there is more free, unbound cobalt detected, resulting</t>
  </si>
  <si>
    <t>in elevated assay levels.</t>
  </si>
  <si>
    <t>IMA Abs (AU)</t>
  </si>
  <si>
    <t>NOT</t>
  </si>
  <si>
    <t>lipemi</t>
  </si>
  <si>
    <t>hemolizli</t>
  </si>
  <si>
    <t>yüksek hemolizli</t>
  </si>
  <si>
    <t>PON1(U/L)</t>
  </si>
  <si>
    <t>ARES(umol/l)</t>
  </si>
  <si>
    <t>ZN (ug/dl)</t>
  </si>
  <si>
    <t>TTL(µmol/L)</t>
  </si>
  <si>
    <t>NTL(µmol/L)</t>
  </si>
  <si>
    <t>Disülfit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</si>
  <si>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</si>
  <si>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</si>
  <si>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</si>
  <si>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</si>
  <si>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</si>
  <si>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</si>
  <si>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</si>
  <si>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</si>
  <si>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</si>
  <si>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</si>
  <si>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</si>
  <si>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</si>
  <si>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</si>
  <si>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</si>
  <si>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</si>
  <si>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</si>
  <si>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</si>
  <si>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</si>
  <si>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</si>
  <si>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</si>
  <si>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</si>
  <si>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</si>
  <si>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</si>
  <si>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</si>
  <si>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</si>
  <si>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</si>
  <si>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</si>
  <si>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</si>
  <si>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</si>
  <si>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</si>
  <si>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</si>
  <si>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</si>
  <si>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</si>
  <si>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</si>
  <si>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</si>
  <si>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</si>
  <si>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</si>
  <si>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</si>
  <si>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</si>
  <si>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</si>
  <si>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</si>
  <si>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</si>
  <si>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</si>
  <si>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</si>
  <si>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</si>
  <si>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</si>
  <si>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</si>
  <si>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</si>
  <si>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</si>
  <si>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</si>
  <si>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</si>
  <si>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</si>
  <si>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</si>
  <si>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</si>
  <si>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</si>
  <si>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</si>
  <si>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</si>
  <si>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</si>
  <si>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</si>
  <si>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</si>
  <si>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</si>
  <si>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</si>
  <si>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</si>
  <si>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</si>
  <si>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</si>
  <si>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</si>
  <si>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</si>
  <si>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</si>
  <si>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</si>
  <si>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</si>
  <si>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</si>
  <si>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</si>
  <si>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</si>
  <si>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</si>
  <si>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</si>
  <si>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</si>
  <si>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</si>
  <si>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</si>
  <si>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</si>
  <si>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</si>
  <si>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</si>
  <si>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</si>
  <si>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</si>
  <si>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</si>
  <si>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</si>
  <si>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</si>
  <si>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</si>
  <si>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</si>
  <si>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</si>
  <si>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</si>
  <si>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</si>
  <si>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</si>
  <si>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</si>
  <si>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</si>
  <si>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</si>
  <si>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</si>
  <si>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</si>
  <si>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</si>
  <si>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</si>
  <si>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</si>
  <si>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ağır lipemi</t>
  </si>
  <si>
    <t>AST (U/L)</t>
  </si>
  <si>
    <t>ALT (U/L)</t>
  </si>
  <si>
    <t>UREA (mg/dl)</t>
  </si>
  <si>
    <t>CREA (mg/dl)</t>
  </si>
  <si>
    <t>TG (mg/dl)</t>
  </si>
  <si>
    <t>CHOL (mg/dl)</t>
  </si>
  <si>
    <t>GLU (mg/dl)</t>
  </si>
  <si>
    <t>HDL (mg/dl)</t>
  </si>
  <si>
    <t>CRP (mg/L)</t>
  </si>
  <si>
    <t>Çinko</t>
  </si>
  <si>
    <t>RL0901</t>
  </si>
  <si>
    <t>MINDRAY-BS400</t>
  </si>
  <si>
    <t>TTL(Total Thıol)</t>
  </si>
  <si>
    <t>RL0185</t>
  </si>
  <si>
    <t>NTL(Natıve Thıol)</t>
  </si>
  <si>
    <t>ARES: Arylesterase</t>
  </si>
  <si>
    <t>RL0055</t>
  </si>
  <si>
    <t>PON-1: Paraoxanase-1</t>
  </si>
  <si>
    <t>RL0031</t>
  </si>
  <si>
    <t>AST( Aspartat Aminotransferaz)</t>
  </si>
  <si>
    <t>Otto Scientific</t>
  </si>
  <si>
    <t>OttoBC127</t>
  </si>
  <si>
    <t>ALT( Alanin aminotransferaz)</t>
  </si>
  <si>
    <t>OttoBC128</t>
  </si>
  <si>
    <t>CREA( Creatinine)</t>
  </si>
  <si>
    <t>OttoBC139</t>
  </si>
  <si>
    <t>UREA( Üre)</t>
  </si>
  <si>
    <t>OttoBC157</t>
  </si>
  <si>
    <t>CHOL( Total Cholesterol)</t>
  </si>
  <si>
    <t>OttoBC135</t>
  </si>
  <si>
    <t>TG (Triglycerides)</t>
  </si>
  <si>
    <t>OttoBC155</t>
  </si>
  <si>
    <t>OttoBC144</t>
  </si>
  <si>
    <t>OttoBC138</t>
  </si>
  <si>
    <t>OttoBC142</t>
  </si>
  <si>
    <t>HDL( HDL Cholesterol)</t>
  </si>
  <si>
    <t>CRP( C- Reactive Protein)</t>
  </si>
  <si>
    <t>GLU( Glucose)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</si>
  <si>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</si>
  <si>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</si>
  <si>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</si>
  <si>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</si>
  <si>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</si>
  <si>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</si>
  <si>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</si>
  <si>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</si>
  <si>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</si>
  <si>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</si>
  <si>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</si>
  <si>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</si>
  <si>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</si>
  <si>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t>(Relassay, Turkey)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</si>
  <si>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</si>
  <si>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</si>
  <si>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</si>
  <si>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was 18.290 M−1 cm−1 Paraoxonase activity was expressed as U/L serum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</si>
  <si>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</si>
  <si>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</si>
  <si>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</si>
  <si>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</si>
  <si>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</si>
  <si>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</si>
  <si>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</si>
  <si>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</si>
  <si>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</si>
  <si>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</si>
  <si>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</si>
  <si>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</si>
  <si>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</si>
  <si>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</si>
  <si>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</si>
  <si>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</si>
  <si>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</si>
  <si>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</si>
  <si>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</si>
  <si>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</si>
  <si>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</si>
  <si>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</si>
  <si>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</si>
  <si>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</si>
  <si>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</si>
  <si>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</si>
  <si>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</si>
  <si>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</si>
  <si>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</si>
  <si>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</si>
  <si>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</si>
  <si>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</si>
  <si>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</si>
  <si>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</si>
  <si>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</si>
  <si>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</si>
  <si>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</si>
  <si>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</si>
  <si>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</si>
  <si>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</si>
  <si>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</si>
  <si>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</si>
  <si>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</si>
  <si>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</si>
  <si>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</si>
  <si>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</si>
  <si>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</si>
  <si>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</si>
  <si>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</si>
  <si>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</si>
  <si>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</si>
  <si>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</si>
  <si>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rPr>
        <b/>
        <sz val="12"/>
        <color theme="1"/>
        <rFont val="Times New Roman"/>
        <family val="1"/>
        <charset val="162"/>
      </rPr>
      <t>CRP (C-Reactive Protein)</t>
    </r>
    <r>
      <rPr>
        <sz val="12"/>
        <color theme="1"/>
        <rFont val="Times New Roman"/>
        <family val="1"/>
        <charset val="162"/>
      </rPr>
      <t xml:space="preserve">           mg/L</t>
    </r>
  </si>
  <si>
    <t>Addition of PEG allows the reaction to progress rapidly to the end point,increases sensitivity, and reduces the risk of samples containing excess antigen producing false negative results.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</si>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</sst>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2" fillId="5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6</xdr:col>
      <xdr:colOff>1760220</xdr:colOff>
      <xdr:row>49</xdr:row>
      <xdr:rowOff>172673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6660"/>
          <a:ext cx="10058400" cy="5659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6</xdr:col>
      <xdr:colOff>1760220</xdr:colOff>
      <xdr:row>89</xdr:row>
      <xdr:rowOff>22947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25940"/>
          <a:ext cx="10058400" cy="7170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L102" sqref="L102"/>
    </sheetView>
  </sheetViews>
  <sheetFormatPr defaultRowHeight="15" x14ac:dyDescent="0.25"/>
  <cols>
    <col min="1" max="1" width="18.85546875" customWidth="1"/>
    <col min="2" max="2" width="17.140625" customWidth="1"/>
    <col min="3" max="3" width="17.28515625" customWidth="1"/>
    <col min="4" max="4" width="12.42578125" customWidth="1"/>
    <col min="5" max="5" width="18.42578125" customWidth="1"/>
    <col min="6" max="6" width="19" customWidth="1"/>
    <col min="7" max="7" width="16.42578125" customWidth="1"/>
    <col min="8" max="8" width="15" customWidth="1"/>
    <col min="9" max="9" width="16.28515625" customWidth="1"/>
    <col min="10" max="10" width="17.42578125" customWidth="1"/>
    <col min="11" max="11" width="14.7109375" customWidth="1"/>
    <col min="12" max="12" width="18.42578125" customWidth="1"/>
    <col min="13" max="13" width="21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2" t="s">
        <v>60</v>
      </c>
    </row>
    <row r="2" spans="1:12" x14ac:dyDescent="0.25">
      <c r="A2" s="4" t="s">
        <v>70</v>
      </c>
      <c r="B2" s="2">
        <v>2.27</v>
      </c>
      <c r="C2" s="2">
        <v>44.06</v>
      </c>
      <c r="D2" s="3">
        <f t="shared" ref="D2:D65" si="0">(C2/(B2*1000))*100</f>
        <v>1.9409691629955947</v>
      </c>
      <c r="E2" s="2">
        <v>0.64</v>
      </c>
      <c r="F2" s="2">
        <v>751.5</v>
      </c>
      <c r="G2" s="2">
        <v>405.6</v>
      </c>
      <c r="H2" s="2">
        <v>443.6</v>
      </c>
      <c r="I2" s="2">
        <v>676</v>
      </c>
      <c r="J2" s="2">
        <v>449</v>
      </c>
      <c r="K2" s="2">
        <f t="shared" ref="K2:K65" si="1">(I2-J2)/2</f>
        <v>113.5</v>
      </c>
      <c r="L2" s="13" t="s">
        <v>62</v>
      </c>
    </row>
    <row r="3" spans="1:12" x14ac:dyDescent="0.25">
      <c r="A3" s="4" t="s">
        <v>71</v>
      </c>
      <c r="B3" s="2">
        <v>2.25</v>
      </c>
      <c r="C3" s="2">
        <v>11.73</v>
      </c>
      <c r="D3" s="3">
        <f t="shared" si="0"/>
        <v>0.52133333333333343</v>
      </c>
      <c r="E3" s="2">
        <v>0.31</v>
      </c>
      <c r="F3" s="2">
        <v>635.5</v>
      </c>
      <c r="G3" s="2">
        <v>425.4</v>
      </c>
      <c r="H3" s="2">
        <v>227.8</v>
      </c>
      <c r="I3" s="2">
        <v>854</v>
      </c>
      <c r="J3" s="2">
        <v>157</v>
      </c>
      <c r="K3" s="2">
        <f t="shared" si="1"/>
        <v>348.5</v>
      </c>
      <c r="L3" s="13"/>
    </row>
    <row r="4" spans="1:12" x14ac:dyDescent="0.25">
      <c r="A4" s="4" t="s">
        <v>72</v>
      </c>
      <c r="B4" s="2">
        <v>1.89</v>
      </c>
      <c r="C4" s="2">
        <v>10.95</v>
      </c>
      <c r="D4" s="3">
        <f t="shared" si="0"/>
        <v>0.57936507936507931</v>
      </c>
      <c r="E4" s="2">
        <v>0.37</v>
      </c>
      <c r="F4" s="2">
        <v>53.71</v>
      </c>
      <c r="G4" s="2">
        <v>444.08</v>
      </c>
      <c r="H4" s="2">
        <v>613.20000000000005</v>
      </c>
      <c r="I4" s="2">
        <v>397</v>
      </c>
      <c r="J4" s="2">
        <v>238</v>
      </c>
      <c r="K4" s="2">
        <f t="shared" si="1"/>
        <v>79.5</v>
      </c>
      <c r="L4" s="13"/>
    </row>
    <row r="5" spans="1:12" x14ac:dyDescent="0.25">
      <c r="A5" s="4" t="s">
        <v>73</v>
      </c>
      <c r="B5" s="2">
        <v>2.09</v>
      </c>
      <c r="C5" s="2">
        <v>10.44</v>
      </c>
      <c r="D5" s="3">
        <f t="shared" si="0"/>
        <v>0.49952153110047842</v>
      </c>
      <c r="E5" s="2">
        <v>0.44</v>
      </c>
      <c r="F5" s="2">
        <v>708.1</v>
      </c>
      <c r="G5" s="2">
        <v>440.2</v>
      </c>
      <c r="H5" s="2">
        <v>422.1</v>
      </c>
      <c r="I5" s="2">
        <v>610</v>
      </c>
      <c r="J5" s="2">
        <v>238</v>
      </c>
      <c r="K5" s="2">
        <f t="shared" si="1"/>
        <v>186</v>
      </c>
      <c r="L5" s="13"/>
    </row>
    <row r="6" spans="1:12" x14ac:dyDescent="0.25">
      <c r="A6" s="4" t="s">
        <v>74</v>
      </c>
      <c r="B6" s="2">
        <v>1.9</v>
      </c>
      <c r="C6" s="2">
        <v>9.11</v>
      </c>
      <c r="D6" s="3">
        <f t="shared" si="0"/>
        <v>0.47947368421052633</v>
      </c>
      <c r="E6" s="2">
        <v>0.35</v>
      </c>
      <c r="F6" s="2">
        <v>1306</v>
      </c>
      <c r="G6" s="2">
        <v>459.2</v>
      </c>
      <c r="H6" s="2">
        <v>537.20000000000005</v>
      </c>
      <c r="I6" s="2">
        <v>357</v>
      </c>
      <c r="J6" s="2">
        <v>201</v>
      </c>
      <c r="K6" s="2">
        <f t="shared" si="1"/>
        <v>78</v>
      </c>
      <c r="L6" s="13"/>
    </row>
    <row r="7" spans="1:12" x14ac:dyDescent="0.25">
      <c r="A7" s="4" t="s">
        <v>75</v>
      </c>
      <c r="B7" s="2">
        <v>1.91</v>
      </c>
      <c r="C7" s="2">
        <v>24.17</v>
      </c>
      <c r="D7" s="3">
        <f t="shared" si="0"/>
        <v>1.2654450261780106</v>
      </c>
      <c r="E7" s="2">
        <v>0.36</v>
      </c>
      <c r="F7" s="2">
        <v>72.27</v>
      </c>
      <c r="G7" s="2">
        <v>447.4</v>
      </c>
      <c r="H7" s="2">
        <v>337.4</v>
      </c>
      <c r="I7" s="2">
        <v>401</v>
      </c>
      <c r="J7" s="2">
        <v>194</v>
      </c>
      <c r="K7" s="2">
        <f t="shared" si="1"/>
        <v>103.5</v>
      </c>
      <c r="L7" s="13" t="s">
        <v>62</v>
      </c>
    </row>
    <row r="8" spans="1:12" x14ac:dyDescent="0.25">
      <c r="A8" s="4" t="s">
        <v>76</v>
      </c>
      <c r="B8" s="2">
        <v>1.78</v>
      </c>
      <c r="C8" s="2">
        <v>6.26</v>
      </c>
      <c r="D8" s="3">
        <f t="shared" si="0"/>
        <v>0.35168539325842696</v>
      </c>
      <c r="E8" s="2">
        <v>0.22</v>
      </c>
      <c r="F8" s="2">
        <v>1252</v>
      </c>
      <c r="G8" s="2">
        <v>468.4</v>
      </c>
      <c r="H8" s="2">
        <v>430.2</v>
      </c>
      <c r="I8" s="2">
        <v>807</v>
      </c>
      <c r="J8" s="2">
        <v>678</v>
      </c>
      <c r="K8" s="2">
        <f t="shared" si="1"/>
        <v>64.5</v>
      </c>
      <c r="L8" s="13"/>
    </row>
    <row r="9" spans="1:12" x14ac:dyDescent="0.25">
      <c r="A9" s="4" t="s">
        <v>77</v>
      </c>
      <c r="B9" s="2">
        <v>1.93</v>
      </c>
      <c r="C9" s="2">
        <v>17.79</v>
      </c>
      <c r="D9" s="3">
        <f t="shared" si="0"/>
        <v>0.92176165803108812</v>
      </c>
      <c r="E9" s="2">
        <v>0.32</v>
      </c>
      <c r="F9" s="2">
        <v>660.1</v>
      </c>
      <c r="G9" s="2">
        <v>445.6</v>
      </c>
      <c r="H9" s="2">
        <v>325.5</v>
      </c>
      <c r="I9" s="2">
        <v>699</v>
      </c>
      <c r="J9" s="2">
        <v>236</v>
      </c>
      <c r="K9" s="2">
        <f t="shared" si="1"/>
        <v>231.5</v>
      </c>
      <c r="L9" s="13" t="s">
        <v>62</v>
      </c>
    </row>
    <row r="10" spans="1:12" x14ac:dyDescent="0.25">
      <c r="A10" s="4" t="s">
        <v>78</v>
      </c>
      <c r="B10" s="2">
        <v>1.61</v>
      </c>
      <c r="C10" s="2">
        <v>6.39</v>
      </c>
      <c r="D10" s="3">
        <f t="shared" si="0"/>
        <v>0.39689440993788822</v>
      </c>
      <c r="E10" s="2">
        <v>0.28999999999999998</v>
      </c>
      <c r="F10" s="2">
        <v>577.6</v>
      </c>
      <c r="G10" s="2">
        <v>436.9</v>
      </c>
      <c r="H10" s="2">
        <v>669.2</v>
      </c>
      <c r="I10" s="2">
        <v>599</v>
      </c>
      <c r="J10" s="2">
        <v>169</v>
      </c>
      <c r="K10" s="2">
        <f t="shared" si="1"/>
        <v>215</v>
      </c>
      <c r="L10" s="13"/>
    </row>
    <row r="11" spans="1:12" x14ac:dyDescent="0.25">
      <c r="A11" s="4" t="s">
        <v>79</v>
      </c>
      <c r="B11" s="2">
        <v>1.74</v>
      </c>
      <c r="C11" s="2">
        <v>4.6500000000000004</v>
      </c>
      <c r="D11" s="3">
        <f t="shared" si="0"/>
        <v>0.26724137931034486</v>
      </c>
      <c r="E11" s="2">
        <v>0.31</v>
      </c>
      <c r="F11" s="2">
        <v>1139</v>
      </c>
      <c r="G11" s="2">
        <v>440.6</v>
      </c>
      <c r="H11" s="2">
        <v>608.29999999999995</v>
      </c>
      <c r="I11" s="2">
        <v>237</v>
      </c>
      <c r="J11" s="2">
        <v>161</v>
      </c>
      <c r="K11" s="2">
        <f t="shared" si="1"/>
        <v>38</v>
      </c>
      <c r="L11" s="13"/>
    </row>
    <row r="12" spans="1:12" x14ac:dyDescent="0.25">
      <c r="A12" s="4" t="s">
        <v>80</v>
      </c>
      <c r="B12" s="2">
        <v>1.58</v>
      </c>
      <c r="C12" s="2">
        <v>4.0199999999999996</v>
      </c>
      <c r="D12" s="3">
        <f t="shared" si="0"/>
        <v>0.25443037974683541</v>
      </c>
      <c r="E12" s="2">
        <v>0.32</v>
      </c>
      <c r="F12" s="2">
        <v>1093</v>
      </c>
      <c r="G12" s="2">
        <v>436</v>
      </c>
      <c r="H12" s="2">
        <v>748.3</v>
      </c>
      <c r="I12" s="2">
        <v>639</v>
      </c>
      <c r="J12" s="2">
        <v>208</v>
      </c>
      <c r="K12" s="2">
        <f t="shared" si="1"/>
        <v>215.5</v>
      </c>
      <c r="L12" s="13"/>
    </row>
    <row r="13" spans="1:12" x14ac:dyDescent="0.25">
      <c r="A13" s="4" t="s">
        <v>81</v>
      </c>
      <c r="B13" s="2">
        <v>1.61</v>
      </c>
      <c r="C13" s="2">
        <v>4.2300000000000004</v>
      </c>
      <c r="D13" s="3">
        <f t="shared" si="0"/>
        <v>0.26273291925465841</v>
      </c>
      <c r="E13" s="2">
        <v>0.27</v>
      </c>
      <c r="F13" s="2">
        <v>1091</v>
      </c>
      <c r="G13" s="2">
        <v>427.8</v>
      </c>
      <c r="H13" s="2">
        <v>603.5</v>
      </c>
      <c r="I13" s="2">
        <v>637</v>
      </c>
      <c r="J13" s="2">
        <v>236</v>
      </c>
      <c r="K13" s="2">
        <f t="shared" si="1"/>
        <v>200.5</v>
      </c>
      <c r="L13" s="13"/>
    </row>
    <row r="14" spans="1:12" x14ac:dyDescent="0.25">
      <c r="A14" s="4" t="s">
        <v>82</v>
      </c>
      <c r="B14" s="2">
        <v>1.68</v>
      </c>
      <c r="C14" s="2">
        <v>3.02</v>
      </c>
      <c r="D14" s="3">
        <f t="shared" si="0"/>
        <v>0.17976190476190476</v>
      </c>
      <c r="E14" s="2">
        <v>0.34</v>
      </c>
      <c r="F14" s="2">
        <v>638.29999999999995</v>
      </c>
      <c r="G14" s="2">
        <v>458.5</v>
      </c>
      <c r="H14" s="2">
        <v>612.9</v>
      </c>
      <c r="I14" s="2">
        <v>561</v>
      </c>
      <c r="J14" s="2">
        <v>129</v>
      </c>
      <c r="K14" s="2">
        <f t="shared" si="1"/>
        <v>216</v>
      </c>
      <c r="L14" s="13"/>
    </row>
    <row r="15" spans="1:12" x14ac:dyDescent="0.25">
      <c r="A15" s="4" t="s">
        <v>83</v>
      </c>
      <c r="B15" s="2">
        <v>1.39</v>
      </c>
      <c r="C15" s="2">
        <v>4.04</v>
      </c>
      <c r="D15" s="3">
        <f t="shared" si="0"/>
        <v>0.2906474820143885</v>
      </c>
      <c r="E15" s="2">
        <v>0.32</v>
      </c>
      <c r="F15" s="2">
        <v>571.79999999999995</v>
      </c>
      <c r="G15" s="2">
        <v>456.5</v>
      </c>
      <c r="H15" s="2">
        <v>466.1</v>
      </c>
      <c r="I15" s="2">
        <v>298</v>
      </c>
      <c r="J15" s="2">
        <v>121</v>
      </c>
      <c r="K15" s="2">
        <f t="shared" si="1"/>
        <v>88.5</v>
      </c>
      <c r="L15" s="13"/>
    </row>
    <row r="16" spans="1:12" x14ac:dyDescent="0.25">
      <c r="A16" s="4" t="s">
        <v>84</v>
      </c>
      <c r="B16" s="2">
        <v>1.74</v>
      </c>
      <c r="C16" s="2">
        <v>2.9</v>
      </c>
      <c r="D16" s="3">
        <f t="shared" si="0"/>
        <v>0.16666666666666666</v>
      </c>
      <c r="E16" s="2">
        <v>0.2</v>
      </c>
      <c r="F16" s="2">
        <v>771.9</v>
      </c>
      <c r="G16" s="2">
        <v>448.2</v>
      </c>
      <c r="H16" s="2">
        <v>875.1</v>
      </c>
      <c r="I16" s="2">
        <v>249</v>
      </c>
      <c r="J16" s="2">
        <v>120</v>
      </c>
      <c r="K16" s="2">
        <f t="shared" si="1"/>
        <v>64.5</v>
      </c>
      <c r="L16" s="13"/>
    </row>
    <row r="17" spans="1:12" x14ac:dyDescent="0.25">
      <c r="A17" s="4" t="s">
        <v>85</v>
      </c>
      <c r="B17" s="2">
        <v>1.73</v>
      </c>
      <c r="C17" s="2">
        <v>3.52</v>
      </c>
      <c r="D17" s="3">
        <f t="shared" si="0"/>
        <v>0.20346820809248556</v>
      </c>
      <c r="E17" s="2">
        <v>0.57999999999999996</v>
      </c>
      <c r="F17" s="2">
        <v>697.8</v>
      </c>
      <c r="G17" s="2">
        <v>450</v>
      </c>
      <c r="H17" s="2">
        <v>542.1</v>
      </c>
      <c r="I17" s="2">
        <v>288</v>
      </c>
      <c r="J17" s="2">
        <v>72</v>
      </c>
      <c r="K17" s="2">
        <f t="shared" si="1"/>
        <v>108</v>
      </c>
      <c r="L17" s="13"/>
    </row>
    <row r="18" spans="1:12" x14ac:dyDescent="0.25">
      <c r="A18" s="4" t="s">
        <v>86</v>
      </c>
      <c r="B18" s="2">
        <v>2.41</v>
      </c>
      <c r="C18" s="2">
        <v>85.9</v>
      </c>
      <c r="D18" s="3">
        <f t="shared" si="0"/>
        <v>3.5643153526970957</v>
      </c>
      <c r="E18" s="2">
        <v>0.56000000000000005</v>
      </c>
      <c r="F18" s="2">
        <v>45.06</v>
      </c>
      <c r="G18" s="2">
        <v>426.2</v>
      </c>
      <c r="H18" s="2">
        <v>1160.0999999999999</v>
      </c>
      <c r="I18" s="2">
        <v>263</v>
      </c>
      <c r="J18" s="2">
        <v>174</v>
      </c>
      <c r="K18" s="2">
        <f t="shared" si="1"/>
        <v>44.5</v>
      </c>
      <c r="L18" s="13" t="s">
        <v>63</v>
      </c>
    </row>
    <row r="19" spans="1:12" x14ac:dyDescent="0.25">
      <c r="A19" s="4" t="s">
        <v>87</v>
      </c>
      <c r="B19" s="2">
        <v>1.66</v>
      </c>
      <c r="C19" s="2">
        <v>5.13</v>
      </c>
      <c r="D19" s="3">
        <f t="shared" si="0"/>
        <v>0.30903614457831324</v>
      </c>
      <c r="E19" s="2">
        <v>0.31</v>
      </c>
      <c r="F19" s="2">
        <v>1070</v>
      </c>
      <c r="G19" s="2">
        <v>437.7</v>
      </c>
      <c r="H19" s="2">
        <v>678.5</v>
      </c>
      <c r="I19" s="2">
        <v>435</v>
      </c>
      <c r="J19" s="2">
        <v>121</v>
      </c>
      <c r="K19" s="2">
        <f t="shared" si="1"/>
        <v>157</v>
      </c>
      <c r="L19" s="13"/>
    </row>
    <row r="20" spans="1:12" x14ac:dyDescent="0.25">
      <c r="A20" s="4" t="s">
        <v>88</v>
      </c>
      <c r="B20" s="2">
        <v>2.31</v>
      </c>
      <c r="C20" s="2">
        <v>68.900000000000006</v>
      </c>
      <c r="D20" s="3">
        <f t="shared" si="0"/>
        <v>2.9826839826839828</v>
      </c>
      <c r="E20" s="2">
        <v>0.36</v>
      </c>
      <c r="F20" s="2">
        <v>532.29999999999995</v>
      </c>
      <c r="G20" s="2">
        <v>439.2</v>
      </c>
      <c r="H20" s="2">
        <v>608.29999999999995</v>
      </c>
      <c r="I20" s="2">
        <v>190</v>
      </c>
      <c r="J20" s="2">
        <v>124</v>
      </c>
      <c r="K20" s="2">
        <f t="shared" si="1"/>
        <v>33</v>
      </c>
      <c r="L20" s="13" t="s">
        <v>63</v>
      </c>
    </row>
    <row r="21" spans="1:12" x14ac:dyDescent="0.25">
      <c r="A21" s="4" t="s">
        <v>89</v>
      </c>
      <c r="B21" s="2">
        <v>2.77</v>
      </c>
      <c r="C21" s="2">
        <v>90.3</v>
      </c>
      <c r="D21" s="3">
        <f t="shared" si="0"/>
        <v>3.2599277978339352</v>
      </c>
      <c r="E21" s="2">
        <v>0.57999999999999996</v>
      </c>
      <c r="F21" s="2">
        <v>26.58</v>
      </c>
      <c r="G21" s="2">
        <v>459.08</v>
      </c>
      <c r="H21" s="2">
        <v>337.7</v>
      </c>
      <c r="I21" s="2">
        <v>297</v>
      </c>
      <c r="J21" s="2">
        <v>181</v>
      </c>
      <c r="K21" s="2">
        <f t="shared" si="1"/>
        <v>58</v>
      </c>
      <c r="L21" s="13" t="s">
        <v>63</v>
      </c>
    </row>
    <row r="22" spans="1:12" x14ac:dyDescent="0.25">
      <c r="A22" s="4" t="s">
        <v>90</v>
      </c>
      <c r="B22" s="2">
        <v>1.83</v>
      </c>
      <c r="C22" s="2">
        <v>28.7</v>
      </c>
      <c r="D22" s="3">
        <f t="shared" si="0"/>
        <v>1.5683060109289617</v>
      </c>
      <c r="E22" s="2">
        <v>0.56999999999999995</v>
      </c>
      <c r="F22" s="2">
        <v>1159</v>
      </c>
      <c r="G22" s="2">
        <v>449.2</v>
      </c>
      <c r="H22" s="2">
        <v>882.2</v>
      </c>
      <c r="I22" s="2">
        <v>518</v>
      </c>
      <c r="J22" s="2">
        <v>286</v>
      </c>
      <c r="K22" s="2">
        <f t="shared" si="1"/>
        <v>116</v>
      </c>
      <c r="L22" s="13" t="s">
        <v>62</v>
      </c>
    </row>
    <row r="23" spans="1:12" x14ac:dyDescent="0.25">
      <c r="A23" s="4" t="s">
        <v>91</v>
      </c>
      <c r="B23" s="2">
        <v>1.66</v>
      </c>
      <c r="C23" s="2">
        <v>12.63</v>
      </c>
      <c r="D23" s="3">
        <f t="shared" si="0"/>
        <v>0.76084337349397591</v>
      </c>
      <c r="E23" s="2">
        <v>0.78</v>
      </c>
      <c r="F23" s="2">
        <v>1052</v>
      </c>
      <c r="G23" s="2">
        <v>445.8</v>
      </c>
      <c r="H23" s="2">
        <v>586.4</v>
      </c>
      <c r="I23" s="2">
        <v>308</v>
      </c>
      <c r="J23" s="2">
        <v>167</v>
      </c>
      <c r="K23" s="2">
        <f t="shared" si="1"/>
        <v>70.5</v>
      </c>
      <c r="L23" s="13" t="s">
        <v>62</v>
      </c>
    </row>
    <row r="24" spans="1:12" x14ac:dyDescent="0.25">
      <c r="A24" s="4" t="s">
        <v>92</v>
      </c>
      <c r="B24" s="2">
        <v>1.41</v>
      </c>
      <c r="C24" s="2">
        <v>4.51</v>
      </c>
      <c r="D24" s="3">
        <f t="shared" si="0"/>
        <v>0.31985815602836876</v>
      </c>
      <c r="E24" s="2">
        <v>0.65</v>
      </c>
      <c r="F24" s="2">
        <v>1006</v>
      </c>
      <c r="G24" s="2">
        <v>439.3</v>
      </c>
      <c r="H24" s="2">
        <v>408.1</v>
      </c>
      <c r="I24" s="2">
        <v>249</v>
      </c>
      <c r="J24" s="2">
        <v>115</v>
      </c>
      <c r="K24" s="2">
        <f t="shared" si="1"/>
        <v>67</v>
      </c>
      <c r="L24" s="13"/>
    </row>
    <row r="25" spans="1:12" x14ac:dyDescent="0.25">
      <c r="A25" s="4" t="s">
        <v>93</v>
      </c>
      <c r="B25" s="2">
        <v>1.83</v>
      </c>
      <c r="C25" s="2">
        <v>8.1999999999999993</v>
      </c>
      <c r="D25" s="3">
        <f t="shared" si="0"/>
        <v>0.44808743169398901</v>
      </c>
      <c r="E25" s="2">
        <v>0.54</v>
      </c>
      <c r="F25" s="2">
        <v>877.08</v>
      </c>
      <c r="G25" s="2">
        <v>452.8</v>
      </c>
      <c r="H25" s="2">
        <v>868.7</v>
      </c>
      <c r="I25" s="2">
        <v>529</v>
      </c>
      <c r="J25" s="2">
        <v>280</v>
      </c>
      <c r="K25" s="2">
        <f t="shared" si="1"/>
        <v>124.5</v>
      </c>
      <c r="L25" s="13"/>
    </row>
    <row r="26" spans="1:12" x14ac:dyDescent="0.25">
      <c r="A26" s="4" t="s">
        <v>94</v>
      </c>
      <c r="B26" s="2">
        <v>1.57</v>
      </c>
      <c r="C26" s="2">
        <v>9.35</v>
      </c>
      <c r="D26" s="3">
        <f t="shared" si="0"/>
        <v>0.59554140127388533</v>
      </c>
      <c r="E26" s="2">
        <v>0.14000000000000001</v>
      </c>
      <c r="F26" s="2">
        <v>435.1</v>
      </c>
      <c r="G26" s="2">
        <v>454.8</v>
      </c>
      <c r="H26" s="2">
        <v>913</v>
      </c>
      <c r="I26" s="2">
        <v>281</v>
      </c>
      <c r="J26" s="2">
        <v>98</v>
      </c>
      <c r="K26" s="2">
        <f t="shared" si="1"/>
        <v>91.5</v>
      </c>
      <c r="L26" s="13"/>
    </row>
    <row r="27" spans="1:12" x14ac:dyDescent="0.25">
      <c r="A27" s="4" t="s">
        <v>95</v>
      </c>
      <c r="B27" s="2">
        <v>2.21</v>
      </c>
      <c r="C27" s="2">
        <v>70.7</v>
      </c>
      <c r="D27" s="3">
        <f t="shared" si="0"/>
        <v>3.1990950226244346</v>
      </c>
      <c r="E27" s="2">
        <v>0.98</v>
      </c>
      <c r="F27" s="2">
        <v>77.040000000000006</v>
      </c>
      <c r="G27" s="2">
        <v>440</v>
      </c>
      <c r="H27" s="2">
        <v>1238</v>
      </c>
      <c r="I27" s="2">
        <v>609</v>
      </c>
      <c r="J27" s="2">
        <v>574</v>
      </c>
      <c r="K27" s="2">
        <f t="shared" si="1"/>
        <v>17.5</v>
      </c>
      <c r="L27" s="13" t="s">
        <v>63</v>
      </c>
    </row>
    <row r="28" spans="1:12" x14ac:dyDescent="0.25">
      <c r="A28" s="4" t="s">
        <v>96</v>
      </c>
      <c r="B28" s="2">
        <v>1.66</v>
      </c>
      <c r="C28" s="2">
        <v>16.5</v>
      </c>
      <c r="D28" s="3">
        <f t="shared" si="0"/>
        <v>0.99397590361445776</v>
      </c>
      <c r="E28" s="2">
        <v>0.24</v>
      </c>
      <c r="F28" s="2">
        <v>597.6</v>
      </c>
      <c r="G28" s="2">
        <v>624.04999999999995</v>
      </c>
      <c r="H28" s="2">
        <v>579.1</v>
      </c>
      <c r="I28" s="2">
        <v>249</v>
      </c>
      <c r="J28" s="2">
        <v>123</v>
      </c>
      <c r="K28" s="2">
        <f t="shared" si="1"/>
        <v>63</v>
      </c>
      <c r="L28" s="13" t="s">
        <v>62</v>
      </c>
    </row>
    <row r="29" spans="1:12" x14ac:dyDescent="0.25">
      <c r="A29" s="4" t="s">
        <v>97</v>
      </c>
      <c r="B29" s="2">
        <v>1.69</v>
      </c>
      <c r="C29" s="2">
        <v>7.16</v>
      </c>
      <c r="D29" s="3">
        <f t="shared" si="0"/>
        <v>0.42366863905325447</v>
      </c>
      <c r="E29" s="2">
        <v>0.25</v>
      </c>
      <c r="F29" s="2">
        <v>920.2</v>
      </c>
      <c r="G29" s="2">
        <v>214.2</v>
      </c>
      <c r="H29" s="2">
        <v>1474.5</v>
      </c>
      <c r="I29" s="2">
        <v>201</v>
      </c>
      <c r="J29" s="2">
        <v>130</v>
      </c>
      <c r="K29" s="2">
        <f t="shared" si="1"/>
        <v>35.5</v>
      </c>
      <c r="L29" s="13"/>
    </row>
    <row r="30" spans="1:12" x14ac:dyDescent="0.25">
      <c r="A30" s="4" t="s">
        <v>98</v>
      </c>
      <c r="B30" s="2">
        <v>2.1</v>
      </c>
      <c r="C30" s="2">
        <v>64.5</v>
      </c>
      <c r="D30" s="3">
        <f t="shared" si="0"/>
        <v>3.0714285714285716</v>
      </c>
      <c r="E30" s="2">
        <v>0.67</v>
      </c>
      <c r="F30" s="2">
        <v>1007</v>
      </c>
      <c r="G30" s="2">
        <v>459.8</v>
      </c>
      <c r="H30" s="2">
        <v>1620.1</v>
      </c>
      <c r="I30" s="2">
        <v>287</v>
      </c>
      <c r="J30" s="2">
        <v>108</v>
      </c>
      <c r="K30" s="2">
        <f t="shared" si="1"/>
        <v>89.5</v>
      </c>
      <c r="L30" s="13" t="s">
        <v>63</v>
      </c>
    </row>
    <row r="31" spans="1:12" x14ac:dyDescent="0.25">
      <c r="A31" s="4" t="s">
        <v>99</v>
      </c>
      <c r="B31" s="2">
        <v>1.95</v>
      </c>
      <c r="C31" s="2">
        <v>17.010000000000002</v>
      </c>
      <c r="D31" s="3">
        <f t="shared" si="0"/>
        <v>0.87230769230769234</v>
      </c>
      <c r="E31" s="2">
        <v>0.48</v>
      </c>
      <c r="F31" s="2">
        <v>1227</v>
      </c>
      <c r="G31" s="2">
        <v>452.1</v>
      </c>
      <c r="H31" s="2">
        <v>1167.5999999999999</v>
      </c>
      <c r="I31" s="2">
        <v>284</v>
      </c>
      <c r="J31" s="2">
        <v>107</v>
      </c>
      <c r="K31" s="2">
        <f t="shared" si="1"/>
        <v>88.5</v>
      </c>
      <c r="L31" s="13" t="s">
        <v>62</v>
      </c>
    </row>
    <row r="32" spans="1:12" x14ac:dyDescent="0.25">
      <c r="A32" s="4" t="s">
        <v>100</v>
      </c>
      <c r="B32" s="2">
        <v>1.98</v>
      </c>
      <c r="C32" s="2">
        <v>21.2</v>
      </c>
      <c r="D32" s="3">
        <f t="shared" si="0"/>
        <v>1.0707070707070707</v>
      </c>
      <c r="E32" s="2">
        <v>0.5</v>
      </c>
      <c r="F32" s="2">
        <v>1092</v>
      </c>
      <c r="G32" s="2">
        <v>466.3</v>
      </c>
      <c r="H32" s="2">
        <v>1386</v>
      </c>
      <c r="I32" s="2">
        <v>397</v>
      </c>
      <c r="J32" s="2">
        <v>212</v>
      </c>
      <c r="K32" s="2">
        <f t="shared" si="1"/>
        <v>92.5</v>
      </c>
      <c r="L32" s="13" t="s">
        <v>62</v>
      </c>
    </row>
    <row r="33" spans="1:12" x14ac:dyDescent="0.25">
      <c r="A33" s="4" t="s">
        <v>101</v>
      </c>
      <c r="B33" s="2">
        <v>1.54</v>
      </c>
      <c r="C33" s="2">
        <v>13.4</v>
      </c>
      <c r="D33" s="3">
        <f t="shared" si="0"/>
        <v>0.87012987012987009</v>
      </c>
      <c r="E33" s="2">
        <v>0.16</v>
      </c>
      <c r="F33" s="2">
        <v>497.8</v>
      </c>
      <c r="G33" s="2">
        <v>466.2</v>
      </c>
      <c r="H33" s="2">
        <v>888.1</v>
      </c>
      <c r="I33" s="2">
        <v>423</v>
      </c>
      <c r="J33" s="2">
        <v>324</v>
      </c>
      <c r="K33" s="2">
        <f t="shared" si="1"/>
        <v>49.5</v>
      </c>
      <c r="L33" s="13" t="s">
        <v>62</v>
      </c>
    </row>
    <row r="34" spans="1:12" x14ac:dyDescent="0.25">
      <c r="A34" s="4" t="s">
        <v>102</v>
      </c>
      <c r="B34" s="2">
        <v>1.51</v>
      </c>
      <c r="C34" s="2">
        <v>18.100000000000001</v>
      </c>
      <c r="D34" s="3">
        <f t="shared" si="0"/>
        <v>1.1986754966887418</v>
      </c>
      <c r="E34" s="2">
        <v>0.17</v>
      </c>
      <c r="F34" s="2">
        <v>623.1</v>
      </c>
      <c r="G34" s="2">
        <v>436.7</v>
      </c>
      <c r="H34" s="2">
        <v>293</v>
      </c>
      <c r="I34" s="2">
        <v>775</v>
      </c>
      <c r="J34" s="2">
        <v>384</v>
      </c>
      <c r="K34" s="2">
        <f t="shared" si="1"/>
        <v>195.5</v>
      </c>
      <c r="L34" s="13" t="s">
        <v>62</v>
      </c>
    </row>
    <row r="35" spans="1:12" x14ac:dyDescent="0.25">
      <c r="A35" s="4" t="s">
        <v>103</v>
      </c>
      <c r="B35" s="2">
        <v>2.95</v>
      </c>
      <c r="C35" s="2">
        <v>2.62</v>
      </c>
      <c r="D35" s="3">
        <f t="shared" si="0"/>
        <v>8.88135593220339E-2</v>
      </c>
      <c r="E35" s="2">
        <v>0.5</v>
      </c>
      <c r="F35" s="2">
        <v>645.9</v>
      </c>
      <c r="G35" s="2">
        <v>463.1</v>
      </c>
      <c r="H35" s="2">
        <v>487</v>
      </c>
      <c r="I35" s="2">
        <v>504</v>
      </c>
      <c r="J35" s="2">
        <v>208</v>
      </c>
      <c r="K35" s="2">
        <f t="shared" si="1"/>
        <v>148</v>
      </c>
      <c r="L35" s="13"/>
    </row>
    <row r="36" spans="1:12" x14ac:dyDescent="0.25">
      <c r="A36" s="4" t="s">
        <v>104</v>
      </c>
      <c r="B36" s="2">
        <v>1.45</v>
      </c>
      <c r="C36" s="2">
        <v>8.7100000000000009</v>
      </c>
      <c r="D36" s="3">
        <f t="shared" si="0"/>
        <v>0.60068965517241391</v>
      </c>
      <c r="E36" s="2">
        <v>0.65</v>
      </c>
      <c r="F36" s="2">
        <v>806.6</v>
      </c>
      <c r="G36" s="2">
        <v>457.2</v>
      </c>
      <c r="H36" s="2">
        <v>688.5</v>
      </c>
      <c r="I36" s="2">
        <v>534</v>
      </c>
      <c r="J36" s="2">
        <v>244</v>
      </c>
      <c r="K36" s="2">
        <f t="shared" si="1"/>
        <v>145</v>
      </c>
      <c r="L36" s="13" t="s">
        <v>61</v>
      </c>
    </row>
    <row r="37" spans="1:12" x14ac:dyDescent="0.25">
      <c r="A37" s="4" t="s">
        <v>105</v>
      </c>
      <c r="B37" s="2">
        <v>1.08</v>
      </c>
      <c r="C37" s="2">
        <v>1.92</v>
      </c>
      <c r="D37" s="3">
        <f t="shared" si="0"/>
        <v>0.17777777777777776</v>
      </c>
      <c r="E37" s="2">
        <v>0.1</v>
      </c>
      <c r="F37" s="2">
        <v>23.21</v>
      </c>
      <c r="G37" s="2">
        <v>415.7</v>
      </c>
      <c r="H37" s="2">
        <v>159.5</v>
      </c>
      <c r="I37" s="2">
        <v>134</v>
      </c>
      <c r="J37" s="2">
        <v>63</v>
      </c>
      <c r="K37" s="2">
        <f t="shared" si="1"/>
        <v>35.5</v>
      </c>
      <c r="L37" s="13"/>
    </row>
    <row r="38" spans="1:12" x14ac:dyDescent="0.25">
      <c r="A38" s="4" t="s">
        <v>106</v>
      </c>
      <c r="B38" s="2">
        <v>1.18</v>
      </c>
      <c r="C38" s="2">
        <v>4.05</v>
      </c>
      <c r="D38" s="3">
        <f t="shared" si="0"/>
        <v>0.34322033898305082</v>
      </c>
      <c r="E38" s="2">
        <v>0.26</v>
      </c>
      <c r="F38" s="2">
        <v>1085</v>
      </c>
      <c r="G38" s="2">
        <v>467</v>
      </c>
      <c r="H38" s="2">
        <v>617.79999999999995</v>
      </c>
      <c r="I38" s="2">
        <v>187</v>
      </c>
      <c r="J38" s="2">
        <v>99</v>
      </c>
      <c r="K38" s="2">
        <f t="shared" si="1"/>
        <v>44</v>
      </c>
      <c r="L38" s="13"/>
    </row>
    <row r="39" spans="1:12" x14ac:dyDescent="0.25">
      <c r="A39" s="4" t="s">
        <v>107</v>
      </c>
      <c r="B39" s="2">
        <v>1.33</v>
      </c>
      <c r="C39" s="2">
        <v>3.24</v>
      </c>
      <c r="D39" s="3">
        <f t="shared" si="0"/>
        <v>0.24360902255639102</v>
      </c>
      <c r="E39" s="2">
        <v>0.23</v>
      </c>
      <c r="F39" s="2">
        <v>973.2</v>
      </c>
      <c r="G39" s="2">
        <v>468.2</v>
      </c>
      <c r="H39" s="2">
        <v>636.20000000000005</v>
      </c>
      <c r="I39" s="2">
        <v>265</v>
      </c>
      <c r="J39" s="2">
        <v>121</v>
      </c>
      <c r="K39" s="2">
        <f t="shared" si="1"/>
        <v>72</v>
      </c>
      <c r="L39" s="13"/>
    </row>
    <row r="40" spans="1:12" x14ac:dyDescent="0.25">
      <c r="A40" s="4" t="s">
        <v>108</v>
      </c>
      <c r="B40" s="2">
        <v>1.49</v>
      </c>
      <c r="C40" s="2">
        <v>2.76</v>
      </c>
      <c r="D40" s="3">
        <f t="shared" si="0"/>
        <v>0.18523489932885906</v>
      </c>
      <c r="E40" s="2">
        <v>0.36</v>
      </c>
      <c r="F40" s="2">
        <v>696.5</v>
      </c>
      <c r="G40" s="2">
        <v>482.7</v>
      </c>
      <c r="H40" s="2">
        <v>652.4</v>
      </c>
      <c r="I40" s="2">
        <v>219</v>
      </c>
      <c r="J40" s="2">
        <v>142</v>
      </c>
      <c r="K40" s="2">
        <f t="shared" si="1"/>
        <v>38.5</v>
      </c>
      <c r="L40" s="13"/>
    </row>
    <row r="41" spans="1:12" x14ac:dyDescent="0.25">
      <c r="A41" s="4" t="s">
        <v>109</v>
      </c>
      <c r="B41" s="2">
        <v>1.62</v>
      </c>
      <c r="C41" s="2">
        <v>11.5</v>
      </c>
      <c r="D41" s="3">
        <f t="shared" si="0"/>
        <v>0.70987654320987659</v>
      </c>
      <c r="E41" s="2">
        <v>0.18</v>
      </c>
      <c r="F41" s="2">
        <v>557.1</v>
      </c>
      <c r="G41" s="2">
        <v>462.9</v>
      </c>
      <c r="H41" s="2">
        <v>351.8</v>
      </c>
      <c r="I41" s="2">
        <v>230</v>
      </c>
      <c r="J41" s="2">
        <v>128</v>
      </c>
      <c r="K41" s="2">
        <f t="shared" si="1"/>
        <v>51</v>
      </c>
      <c r="L41" s="13" t="s">
        <v>62</v>
      </c>
    </row>
    <row r="42" spans="1:12" x14ac:dyDescent="0.25">
      <c r="A42" s="4" t="s">
        <v>110</v>
      </c>
      <c r="B42" s="2">
        <v>1.45</v>
      </c>
      <c r="C42" s="2">
        <v>17.600000000000001</v>
      </c>
      <c r="D42" s="3">
        <f t="shared" si="0"/>
        <v>1.2137931034482761</v>
      </c>
      <c r="E42" s="2">
        <v>0.42</v>
      </c>
      <c r="F42" s="2">
        <v>1220</v>
      </c>
      <c r="G42" s="2">
        <v>465.4</v>
      </c>
      <c r="H42" s="2">
        <v>761.2</v>
      </c>
      <c r="I42" s="2">
        <v>429</v>
      </c>
      <c r="J42" s="2">
        <v>276</v>
      </c>
      <c r="K42" s="2">
        <f t="shared" si="1"/>
        <v>76.5</v>
      </c>
      <c r="L42" s="13" t="s">
        <v>62</v>
      </c>
    </row>
    <row r="43" spans="1:12" x14ac:dyDescent="0.25">
      <c r="A43" s="4" t="s">
        <v>111</v>
      </c>
      <c r="B43" s="2">
        <v>2.77</v>
      </c>
      <c r="C43" s="2">
        <v>16.600000000000001</v>
      </c>
      <c r="D43" s="3">
        <f t="shared" si="0"/>
        <v>0.59927797833935026</v>
      </c>
      <c r="E43" s="2">
        <v>0.61</v>
      </c>
      <c r="F43" s="2">
        <v>638.9</v>
      </c>
      <c r="G43" s="2">
        <v>473.7</v>
      </c>
      <c r="H43" s="2">
        <v>803.3</v>
      </c>
      <c r="I43" s="2">
        <v>194</v>
      </c>
      <c r="J43" s="2">
        <v>88</v>
      </c>
      <c r="K43" s="2">
        <f t="shared" si="1"/>
        <v>53</v>
      </c>
      <c r="L43" s="13" t="s">
        <v>62</v>
      </c>
    </row>
    <row r="44" spans="1:12" x14ac:dyDescent="0.25">
      <c r="A44" s="4" t="s">
        <v>112</v>
      </c>
      <c r="B44" s="2">
        <v>1.32</v>
      </c>
      <c r="C44" s="2">
        <v>4.1100000000000003</v>
      </c>
      <c r="D44" s="3">
        <f t="shared" si="0"/>
        <v>0.3113636363636364</v>
      </c>
      <c r="E44" s="2">
        <v>0.51</v>
      </c>
      <c r="F44" s="2">
        <v>1569</v>
      </c>
      <c r="G44" s="2">
        <v>483.2</v>
      </c>
      <c r="H44" s="2">
        <v>667.4</v>
      </c>
      <c r="I44" s="2">
        <v>174</v>
      </c>
      <c r="J44" s="2">
        <v>108</v>
      </c>
      <c r="K44" s="2">
        <f t="shared" si="1"/>
        <v>33</v>
      </c>
      <c r="L44" s="13"/>
    </row>
    <row r="45" spans="1:12" x14ac:dyDescent="0.25">
      <c r="A45" s="4" t="s">
        <v>113</v>
      </c>
      <c r="B45" s="2">
        <v>1.38</v>
      </c>
      <c r="C45" s="2">
        <v>12.5</v>
      </c>
      <c r="D45" s="3">
        <f t="shared" si="0"/>
        <v>0.90579710144927539</v>
      </c>
      <c r="E45" s="2">
        <v>0.32</v>
      </c>
      <c r="F45" s="2">
        <v>689.8</v>
      </c>
      <c r="G45" s="2">
        <v>464.9</v>
      </c>
      <c r="H45" s="2">
        <v>761.8</v>
      </c>
      <c r="I45" s="2">
        <v>349</v>
      </c>
      <c r="J45" s="2">
        <v>174</v>
      </c>
      <c r="K45" s="2">
        <f t="shared" si="1"/>
        <v>87.5</v>
      </c>
      <c r="L45" s="13" t="s">
        <v>62</v>
      </c>
    </row>
    <row r="46" spans="1:12" x14ac:dyDescent="0.25">
      <c r="A46" s="4" t="s">
        <v>114</v>
      </c>
      <c r="B46" s="2">
        <v>1.58</v>
      </c>
      <c r="C46" s="2">
        <v>18.2</v>
      </c>
      <c r="D46" s="3">
        <f t="shared" si="0"/>
        <v>1.1518987341772151</v>
      </c>
      <c r="E46" s="2">
        <v>0.56000000000000005</v>
      </c>
      <c r="F46" s="2">
        <v>681.1</v>
      </c>
      <c r="G46" s="2">
        <v>469.9</v>
      </c>
      <c r="H46" s="2">
        <v>433.5</v>
      </c>
      <c r="I46" s="2">
        <v>251</v>
      </c>
      <c r="J46" s="2">
        <v>144</v>
      </c>
      <c r="K46" s="2">
        <f t="shared" si="1"/>
        <v>53.5</v>
      </c>
      <c r="L46" s="13" t="s">
        <v>62</v>
      </c>
    </row>
    <row r="47" spans="1:12" x14ac:dyDescent="0.25">
      <c r="A47" s="4" t="s">
        <v>115</v>
      </c>
      <c r="B47" s="2">
        <v>1.31</v>
      </c>
      <c r="C47" s="2">
        <v>7.75</v>
      </c>
      <c r="D47" s="3">
        <f t="shared" si="0"/>
        <v>0.59160305343511455</v>
      </c>
      <c r="E47" s="2">
        <v>0.91</v>
      </c>
      <c r="F47" s="2">
        <v>721.4</v>
      </c>
      <c r="G47" s="2">
        <v>480.5</v>
      </c>
      <c r="H47" s="2">
        <v>944.3</v>
      </c>
      <c r="I47" s="2">
        <v>331</v>
      </c>
      <c r="J47" s="2">
        <v>236</v>
      </c>
      <c r="K47" s="2">
        <f t="shared" si="1"/>
        <v>47.5</v>
      </c>
      <c r="L47" s="13"/>
    </row>
    <row r="48" spans="1:12" x14ac:dyDescent="0.25">
      <c r="A48" s="4" t="s">
        <v>116</v>
      </c>
      <c r="B48" s="2">
        <v>1.33</v>
      </c>
      <c r="C48" s="2">
        <v>7.22</v>
      </c>
      <c r="D48" s="3">
        <f t="shared" si="0"/>
        <v>0.54285714285714282</v>
      </c>
      <c r="E48" s="2">
        <v>0.54</v>
      </c>
      <c r="F48" s="2">
        <v>747.5</v>
      </c>
      <c r="G48" s="2">
        <v>462.6</v>
      </c>
      <c r="H48" s="2">
        <v>413.7</v>
      </c>
      <c r="I48" s="2">
        <v>246</v>
      </c>
      <c r="J48" s="2">
        <v>153</v>
      </c>
      <c r="K48" s="2">
        <f t="shared" si="1"/>
        <v>46.5</v>
      </c>
      <c r="L48" s="13"/>
    </row>
    <row r="49" spans="1:12" x14ac:dyDescent="0.25">
      <c r="A49" s="4" t="s">
        <v>117</v>
      </c>
      <c r="B49" s="2">
        <v>1.38</v>
      </c>
      <c r="C49" s="2">
        <v>4.71</v>
      </c>
      <c r="D49" s="3">
        <f t="shared" si="0"/>
        <v>0.34130434782608693</v>
      </c>
      <c r="E49" s="2">
        <v>0.21</v>
      </c>
      <c r="F49" s="2">
        <v>1406</v>
      </c>
      <c r="G49" s="2">
        <v>478.6</v>
      </c>
      <c r="H49" s="2">
        <v>603.4</v>
      </c>
      <c r="I49" s="2">
        <v>212</v>
      </c>
      <c r="J49" s="2">
        <v>149</v>
      </c>
      <c r="K49" s="2">
        <f t="shared" si="1"/>
        <v>31.5</v>
      </c>
      <c r="L49" s="13"/>
    </row>
    <row r="50" spans="1:12" x14ac:dyDescent="0.25">
      <c r="A50" s="4" t="s">
        <v>118</v>
      </c>
      <c r="B50" s="2">
        <v>1.47</v>
      </c>
      <c r="C50" s="2">
        <v>8.9</v>
      </c>
      <c r="D50" s="3">
        <f t="shared" si="0"/>
        <v>0.60544217687074831</v>
      </c>
      <c r="E50" s="2">
        <v>0.19</v>
      </c>
      <c r="F50" s="2">
        <v>820.3</v>
      </c>
      <c r="G50" s="2">
        <v>456.4</v>
      </c>
      <c r="H50" s="2">
        <v>685.5</v>
      </c>
      <c r="I50" s="2">
        <v>289</v>
      </c>
      <c r="J50" s="2">
        <v>157</v>
      </c>
      <c r="K50" s="2">
        <f t="shared" si="1"/>
        <v>66</v>
      </c>
      <c r="L50" s="13"/>
    </row>
    <row r="51" spans="1:12" x14ac:dyDescent="0.25">
      <c r="A51" s="4" t="s">
        <v>119</v>
      </c>
      <c r="B51" s="2">
        <v>1.72</v>
      </c>
      <c r="C51" s="2">
        <v>7.67</v>
      </c>
      <c r="D51" s="3">
        <f t="shared" si="0"/>
        <v>0.44593023255813952</v>
      </c>
      <c r="E51" s="2">
        <v>0.38</v>
      </c>
      <c r="F51" s="2">
        <v>779.8</v>
      </c>
      <c r="G51" s="2">
        <v>474.7</v>
      </c>
      <c r="H51" s="2">
        <v>771.9</v>
      </c>
      <c r="I51" s="2">
        <v>213</v>
      </c>
      <c r="J51" s="2">
        <v>112</v>
      </c>
      <c r="K51" s="2">
        <f t="shared" si="1"/>
        <v>50.5</v>
      </c>
      <c r="L51" s="13"/>
    </row>
    <row r="52" spans="1:12" x14ac:dyDescent="0.25">
      <c r="A52" s="4" t="s">
        <v>120</v>
      </c>
      <c r="B52" s="2">
        <v>0.92</v>
      </c>
      <c r="C52" s="2">
        <v>6.79</v>
      </c>
      <c r="D52" s="3">
        <f t="shared" si="0"/>
        <v>0.73804347826086958</v>
      </c>
      <c r="E52" s="2">
        <v>0.28000000000000003</v>
      </c>
      <c r="F52" s="2">
        <v>37.979999999999997</v>
      </c>
      <c r="G52" s="2">
        <v>449.4</v>
      </c>
      <c r="H52" s="2">
        <v>126.5</v>
      </c>
      <c r="I52" s="2">
        <v>370</v>
      </c>
      <c r="J52" s="2">
        <v>264</v>
      </c>
      <c r="K52" s="2">
        <f t="shared" si="1"/>
        <v>53</v>
      </c>
      <c r="L52" s="13"/>
    </row>
    <row r="53" spans="1:12" x14ac:dyDescent="0.25">
      <c r="A53" s="4" t="s">
        <v>121</v>
      </c>
      <c r="B53" s="2">
        <v>1.31</v>
      </c>
      <c r="C53" s="2">
        <v>4.12</v>
      </c>
      <c r="D53" s="3">
        <f t="shared" si="0"/>
        <v>0.31450381679389311</v>
      </c>
      <c r="E53" s="2">
        <v>0.59</v>
      </c>
      <c r="F53" s="2">
        <v>21.67</v>
      </c>
      <c r="G53" s="2">
        <v>441.8</v>
      </c>
      <c r="H53" s="2">
        <v>1477</v>
      </c>
      <c r="I53" s="2">
        <v>534</v>
      </c>
      <c r="J53" s="2">
        <v>382</v>
      </c>
      <c r="K53" s="2">
        <f t="shared" si="1"/>
        <v>76</v>
      </c>
      <c r="L53" s="13" t="s">
        <v>170</v>
      </c>
    </row>
    <row r="54" spans="1:12" x14ac:dyDescent="0.25">
      <c r="A54" s="4" t="s">
        <v>122</v>
      </c>
      <c r="B54" s="2">
        <v>0.97</v>
      </c>
      <c r="C54" s="2">
        <v>17.600000000000001</v>
      </c>
      <c r="D54" s="3">
        <f t="shared" si="0"/>
        <v>1.8144329896907219</v>
      </c>
      <c r="E54" s="2">
        <v>0.14000000000000001</v>
      </c>
      <c r="F54" s="2">
        <v>29.92</v>
      </c>
      <c r="G54" s="2">
        <v>454.2</v>
      </c>
      <c r="H54" s="2">
        <v>254.1</v>
      </c>
      <c r="I54" s="2">
        <v>675</v>
      </c>
      <c r="J54" s="2">
        <v>551</v>
      </c>
      <c r="K54" s="2">
        <f t="shared" si="1"/>
        <v>62</v>
      </c>
      <c r="L54" s="13" t="s">
        <v>62</v>
      </c>
    </row>
    <row r="55" spans="1:12" x14ac:dyDescent="0.25">
      <c r="A55" s="4" t="s">
        <v>123</v>
      </c>
      <c r="B55" s="2">
        <v>1.0900000000000001</v>
      </c>
      <c r="C55" s="2">
        <v>7.32</v>
      </c>
      <c r="D55" s="3">
        <f t="shared" si="0"/>
        <v>0.67155963302752297</v>
      </c>
      <c r="E55" s="2">
        <v>0.26</v>
      </c>
      <c r="F55" s="2">
        <v>41.07</v>
      </c>
      <c r="G55" s="2">
        <v>442.3</v>
      </c>
      <c r="H55" s="2">
        <v>411</v>
      </c>
      <c r="I55" s="2">
        <v>409</v>
      </c>
      <c r="J55" s="2">
        <v>318</v>
      </c>
      <c r="K55" s="2">
        <f t="shared" si="1"/>
        <v>45.5</v>
      </c>
      <c r="L55" s="13"/>
    </row>
    <row r="56" spans="1:12" x14ac:dyDescent="0.25">
      <c r="A56" s="4" t="s">
        <v>124</v>
      </c>
      <c r="B56" s="2">
        <v>1.01</v>
      </c>
      <c r="C56" s="2">
        <v>5.25</v>
      </c>
      <c r="D56" s="3">
        <f t="shared" si="0"/>
        <v>0.51980198019801982</v>
      </c>
      <c r="E56" s="2">
        <v>0.15</v>
      </c>
      <c r="F56" s="2">
        <v>48.05</v>
      </c>
      <c r="G56" s="2">
        <v>455.8</v>
      </c>
      <c r="H56" s="2">
        <v>106.8</v>
      </c>
      <c r="I56" s="2">
        <v>517</v>
      </c>
      <c r="J56" s="2">
        <v>249</v>
      </c>
      <c r="K56" s="2">
        <f t="shared" si="1"/>
        <v>134</v>
      </c>
      <c r="L56" s="13"/>
    </row>
    <row r="57" spans="1:12" x14ac:dyDescent="0.25">
      <c r="A57" s="4" t="s">
        <v>125</v>
      </c>
      <c r="B57" s="2">
        <v>1.39</v>
      </c>
      <c r="C57" s="2">
        <v>4.34</v>
      </c>
      <c r="D57" s="3">
        <f t="shared" si="0"/>
        <v>0.31223021582733812</v>
      </c>
      <c r="E57" s="2">
        <v>0.19</v>
      </c>
      <c r="F57" s="2">
        <v>143.6</v>
      </c>
      <c r="G57" s="2">
        <v>452</v>
      </c>
      <c r="H57" s="2">
        <v>304.89999999999998</v>
      </c>
      <c r="I57" s="2">
        <v>704</v>
      </c>
      <c r="J57" s="2">
        <v>353</v>
      </c>
      <c r="K57" s="2">
        <f t="shared" si="1"/>
        <v>175.5</v>
      </c>
      <c r="L57" s="13"/>
    </row>
    <row r="58" spans="1:12" x14ac:dyDescent="0.25">
      <c r="A58" s="4" t="s">
        <v>126</v>
      </c>
      <c r="B58" s="2">
        <v>0.95</v>
      </c>
      <c r="C58" s="2">
        <v>4.42</v>
      </c>
      <c r="D58" s="3">
        <f t="shared" si="0"/>
        <v>0.46526315789473682</v>
      </c>
      <c r="E58" s="2">
        <v>0.1</v>
      </c>
      <c r="F58" s="2">
        <v>33.15</v>
      </c>
      <c r="G58" s="2">
        <v>437.5</v>
      </c>
      <c r="H58" s="2">
        <v>174.3</v>
      </c>
      <c r="I58" s="2">
        <v>417</v>
      </c>
      <c r="J58" s="2">
        <v>288</v>
      </c>
      <c r="K58" s="2">
        <f t="shared" si="1"/>
        <v>64.5</v>
      </c>
      <c r="L58" s="13"/>
    </row>
    <row r="59" spans="1:12" x14ac:dyDescent="0.25">
      <c r="A59" s="4" t="s">
        <v>127</v>
      </c>
      <c r="B59" s="2">
        <v>1.93</v>
      </c>
      <c r="C59" s="2">
        <v>92.1</v>
      </c>
      <c r="D59" s="3">
        <f t="shared" si="0"/>
        <v>4.7720207253886011</v>
      </c>
      <c r="E59" s="2">
        <v>1.28</v>
      </c>
      <c r="F59" s="2">
        <v>43.45</v>
      </c>
      <c r="G59" s="2">
        <v>447.9</v>
      </c>
      <c r="H59" s="2">
        <v>284</v>
      </c>
      <c r="I59" s="2">
        <v>439</v>
      </c>
      <c r="J59" s="2">
        <v>327</v>
      </c>
      <c r="K59" s="2">
        <f t="shared" si="1"/>
        <v>56</v>
      </c>
      <c r="L59" s="13" t="s">
        <v>63</v>
      </c>
    </row>
    <row r="60" spans="1:12" x14ac:dyDescent="0.25">
      <c r="A60" s="4" t="s">
        <v>128</v>
      </c>
      <c r="B60" s="2">
        <v>1.49</v>
      </c>
      <c r="C60" s="2">
        <v>37.799999999999997</v>
      </c>
      <c r="D60" s="3">
        <f t="shared" si="0"/>
        <v>2.536912751677852</v>
      </c>
      <c r="E60" s="2">
        <v>0.32</v>
      </c>
      <c r="F60" s="2">
        <v>16.11</v>
      </c>
      <c r="G60" s="2">
        <v>442.7</v>
      </c>
      <c r="H60" s="2">
        <v>301.8</v>
      </c>
      <c r="I60" s="2">
        <v>254</v>
      </c>
      <c r="J60" s="2">
        <v>135</v>
      </c>
      <c r="K60" s="2">
        <f t="shared" si="1"/>
        <v>59.5</v>
      </c>
      <c r="L60" s="13" t="s">
        <v>62</v>
      </c>
    </row>
    <row r="61" spans="1:12" x14ac:dyDescent="0.25">
      <c r="A61" s="4" t="s">
        <v>129</v>
      </c>
      <c r="B61" s="2">
        <v>1.66</v>
      </c>
      <c r="C61" s="2">
        <v>11.8</v>
      </c>
      <c r="D61" s="3">
        <f t="shared" si="0"/>
        <v>0.71084337349397586</v>
      </c>
      <c r="E61" s="2">
        <v>0.28999999999999998</v>
      </c>
      <c r="F61" s="2">
        <v>220.6</v>
      </c>
      <c r="G61" s="2">
        <v>472.4</v>
      </c>
      <c r="H61" s="2">
        <v>369.6</v>
      </c>
      <c r="I61" s="2">
        <v>553</v>
      </c>
      <c r="J61" s="2">
        <v>362</v>
      </c>
      <c r="K61" s="2">
        <f t="shared" si="1"/>
        <v>95.5</v>
      </c>
      <c r="L61" s="13" t="s">
        <v>62</v>
      </c>
    </row>
    <row r="62" spans="1:12" x14ac:dyDescent="0.25">
      <c r="A62" s="4" t="s">
        <v>130</v>
      </c>
      <c r="B62" s="2">
        <v>1.28</v>
      </c>
      <c r="C62" s="2">
        <v>7.47</v>
      </c>
      <c r="D62" s="3">
        <f t="shared" si="0"/>
        <v>0.58359375000000002</v>
      </c>
      <c r="E62" s="2">
        <v>0.17</v>
      </c>
      <c r="F62" s="2">
        <v>87.1</v>
      </c>
      <c r="G62" s="2">
        <v>421.4</v>
      </c>
      <c r="H62" s="2">
        <v>200.1</v>
      </c>
      <c r="I62" s="2">
        <v>669</v>
      </c>
      <c r="J62" s="2">
        <v>438</v>
      </c>
      <c r="K62" s="2">
        <f t="shared" si="1"/>
        <v>115.5</v>
      </c>
      <c r="L62" s="13"/>
    </row>
    <row r="63" spans="1:12" x14ac:dyDescent="0.25">
      <c r="A63" s="4" t="s">
        <v>131</v>
      </c>
      <c r="B63" s="2">
        <v>1.1000000000000001</v>
      </c>
      <c r="C63" s="2">
        <v>5.27</v>
      </c>
      <c r="D63" s="3">
        <f t="shared" si="0"/>
        <v>0.47909090909090907</v>
      </c>
      <c r="E63" s="2">
        <v>0.16</v>
      </c>
      <c r="F63" s="2">
        <v>23.31</v>
      </c>
      <c r="G63" s="2">
        <v>453.1</v>
      </c>
      <c r="H63" s="2">
        <v>201.9</v>
      </c>
      <c r="I63" s="2">
        <v>647</v>
      </c>
      <c r="J63" s="2">
        <v>305</v>
      </c>
      <c r="K63" s="2">
        <f t="shared" si="1"/>
        <v>171</v>
      </c>
      <c r="L63" s="13"/>
    </row>
    <row r="64" spans="1:12" x14ac:dyDescent="0.25">
      <c r="A64" s="4" t="s">
        <v>132</v>
      </c>
      <c r="B64" s="2">
        <v>1.1200000000000001</v>
      </c>
      <c r="C64" s="2">
        <v>5.69</v>
      </c>
      <c r="D64" s="3">
        <f t="shared" si="0"/>
        <v>0.50803571428571437</v>
      </c>
      <c r="E64" s="2">
        <v>0.11</v>
      </c>
      <c r="F64" s="2">
        <v>58.17</v>
      </c>
      <c r="G64" s="2">
        <v>443.1</v>
      </c>
      <c r="H64" s="2">
        <v>192</v>
      </c>
      <c r="I64" s="2">
        <v>660</v>
      </c>
      <c r="J64" s="2">
        <v>361</v>
      </c>
      <c r="K64" s="2">
        <f t="shared" si="1"/>
        <v>149.5</v>
      </c>
      <c r="L64" s="13"/>
    </row>
    <row r="65" spans="1:12" x14ac:dyDescent="0.25">
      <c r="A65" s="4" t="s">
        <v>133</v>
      </c>
      <c r="B65" s="2">
        <v>1.07</v>
      </c>
      <c r="C65" s="2">
        <v>3.38</v>
      </c>
      <c r="D65" s="3">
        <f t="shared" si="0"/>
        <v>0.31588785046728973</v>
      </c>
      <c r="E65" s="2">
        <v>0.13</v>
      </c>
      <c r="F65" s="2">
        <v>19.2</v>
      </c>
      <c r="G65" s="2">
        <v>457.9</v>
      </c>
      <c r="H65" s="2">
        <v>122.7</v>
      </c>
      <c r="I65" s="2">
        <v>512</v>
      </c>
      <c r="J65" s="2">
        <v>204</v>
      </c>
      <c r="K65" s="2">
        <f t="shared" si="1"/>
        <v>154</v>
      </c>
      <c r="L65" s="13"/>
    </row>
    <row r="66" spans="1:12" x14ac:dyDescent="0.25">
      <c r="A66" s="4" t="s">
        <v>134</v>
      </c>
      <c r="B66" s="2">
        <v>1.27</v>
      </c>
      <c r="C66" s="2">
        <v>3.33</v>
      </c>
      <c r="D66" s="3">
        <f t="shared" ref="D66:D101" si="2">(C66/(B66*1000))*100</f>
        <v>0.26220472440944881</v>
      </c>
      <c r="E66" s="2">
        <v>0.19</v>
      </c>
      <c r="F66" s="2">
        <v>57.23</v>
      </c>
      <c r="G66" s="2">
        <v>454.4</v>
      </c>
      <c r="H66" s="2">
        <v>119.4</v>
      </c>
      <c r="I66" s="2">
        <v>411</v>
      </c>
      <c r="J66" s="2">
        <v>173</v>
      </c>
      <c r="K66" s="2">
        <f t="shared" ref="K66:K101" si="3">(I66-J66)/2</f>
        <v>119</v>
      </c>
      <c r="L66" s="13"/>
    </row>
    <row r="67" spans="1:12" x14ac:dyDescent="0.25">
      <c r="A67" s="4" t="s">
        <v>135</v>
      </c>
      <c r="B67" s="2">
        <v>1.08</v>
      </c>
      <c r="C67" s="2">
        <v>7.27</v>
      </c>
      <c r="D67" s="3">
        <f t="shared" si="2"/>
        <v>0.67314814814814816</v>
      </c>
      <c r="E67" s="2">
        <v>0.21</v>
      </c>
      <c r="F67" s="2">
        <v>38.89</v>
      </c>
      <c r="G67" s="2">
        <v>460.6</v>
      </c>
      <c r="H67" s="2">
        <v>121.1</v>
      </c>
      <c r="I67" s="2">
        <v>405</v>
      </c>
      <c r="J67" s="2">
        <v>279</v>
      </c>
      <c r="K67" s="2">
        <f t="shared" si="3"/>
        <v>63</v>
      </c>
      <c r="L67" s="13"/>
    </row>
    <row r="68" spans="1:12" x14ac:dyDescent="0.25">
      <c r="A68" s="4" t="s">
        <v>136</v>
      </c>
      <c r="B68" s="2">
        <v>1.18</v>
      </c>
      <c r="C68" s="2">
        <v>3.53</v>
      </c>
      <c r="D68" s="3">
        <f t="shared" si="2"/>
        <v>0.29915254237288136</v>
      </c>
      <c r="E68" s="2">
        <v>0.15</v>
      </c>
      <c r="F68" s="2">
        <v>88.44</v>
      </c>
      <c r="G68" s="2">
        <v>422.9</v>
      </c>
      <c r="H68" s="2">
        <v>204.2</v>
      </c>
      <c r="I68" s="2">
        <v>583</v>
      </c>
      <c r="J68" s="2">
        <v>266</v>
      </c>
      <c r="K68" s="2">
        <f t="shared" si="3"/>
        <v>158.5</v>
      </c>
      <c r="L68" s="13"/>
    </row>
    <row r="69" spans="1:12" x14ac:dyDescent="0.25">
      <c r="A69" s="4" t="s">
        <v>137</v>
      </c>
      <c r="B69" s="2">
        <v>1.44</v>
      </c>
      <c r="C69" s="2">
        <v>6.09</v>
      </c>
      <c r="D69" s="3">
        <f t="shared" si="2"/>
        <v>0.42291666666666666</v>
      </c>
      <c r="E69" s="2">
        <v>0.17</v>
      </c>
      <c r="F69" s="2">
        <v>19.29</v>
      </c>
      <c r="G69" s="2">
        <v>448.6</v>
      </c>
      <c r="H69" s="2">
        <v>12.3</v>
      </c>
      <c r="I69" s="2">
        <v>414</v>
      </c>
      <c r="J69" s="2">
        <v>227</v>
      </c>
      <c r="K69" s="2">
        <f t="shared" si="3"/>
        <v>93.5</v>
      </c>
      <c r="L69" s="13"/>
    </row>
    <row r="70" spans="1:12" x14ac:dyDescent="0.25">
      <c r="A70" s="4" t="s">
        <v>138</v>
      </c>
      <c r="B70" s="2">
        <v>1.22</v>
      </c>
      <c r="C70" s="2">
        <v>2.08</v>
      </c>
      <c r="D70" s="3">
        <f t="shared" si="2"/>
        <v>0.17049180327868854</v>
      </c>
      <c r="E70" s="2">
        <v>0.15</v>
      </c>
      <c r="F70" s="2">
        <v>49.89</v>
      </c>
      <c r="G70" s="2">
        <v>421.1</v>
      </c>
      <c r="H70" s="2">
        <v>58.2</v>
      </c>
      <c r="I70" s="2">
        <v>222</v>
      </c>
      <c r="J70" s="2">
        <v>115</v>
      </c>
      <c r="K70" s="2">
        <f t="shared" si="3"/>
        <v>53.5</v>
      </c>
      <c r="L70" s="13"/>
    </row>
    <row r="71" spans="1:12" x14ac:dyDescent="0.25">
      <c r="A71" s="4" t="s">
        <v>139</v>
      </c>
      <c r="B71" s="2">
        <v>1.22</v>
      </c>
      <c r="C71" s="2">
        <v>20.010000000000002</v>
      </c>
      <c r="D71" s="3">
        <f t="shared" si="2"/>
        <v>1.6401639344262295</v>
      </c>
      <c r="E71" s="2">
        <v>0.18</v>
      </c>
      <c r="F71" s="2">
        <v>30.14</v>
      </c>
      <c r="G71" s="2">
        <v>450.7</v>
      </c>
      <c r="H71" s="2">
        <v>29.2</v>
      </c>
      <c r="I71" s="2">
        <v>678</v>
      </c>
      <c r="J71" s="2">
        <v>335</v>
      </c>
      <c r="K71" s="2">
        <f t="shared" si="3"/>
        <v>171.5</v>
      </c>
      <c r="L71" s="13" t="s">
        <v>62</v>
      </c>
    </row>
    <row r="72" spans="1:12" x14ac:dyDescent="0.25">
      <c r="A72" s="4" t="s">
        <v>140</v>
      </c>
      <c r="B72" s="2">
        <v>1.55</v>
      </c>
      <c r="C72" s="2">
        <v>31.1</v>
      </c>
      <c r="D72" s="3">
        <f t="shared" si="2"/>
        <v>2.0064516129032257</v>
      </c>
      <c r="E72" s="2">
        <v>0.96</v>
      </c>
      <c r="F72" s="2">
        <v>65.430000000000007</v>
      </c>
      <c r="G72" s="2">
        <v>464.8</v>
      </c>
      <c r="H72" s="2">
        <v>61.3</v>
      </c>
      <c r="I72" s="2">
        <v>469</v>
      </c>
      <c r="J72" s="2">
        <v>379</v>
      </c>
      <c r="K72" s="2">
        <f t="shared" si="3"/>
        <v>45</v>
      </c>
      <c r="L72" s="13" t="s">
        <v>61</v>
      </c>
    </row>
    <row r="73" spans="1:12" x14ac:dyDescent="0.25">
      <c r="A73" s="4" t="s">
        <v>141</v>
      </c>
      <c r="B73" s="2">
        <v>1.9</v>
      </c>
      <c r="C73" s="2">
        <v>13.6</v>
      </c>
      <c r="D73" s="3">
        <f t="shared" si="2"/>
        <v>0.71578947368421053</v>
      </c>
      <c r="E73" s="2">
        <v>0.49</v>
      </c>
      <c r="F73" s="2">
        <v>350.5</v>
      </c>
      <c r="G73" s="2">
        <v>474</v>
      </c>
      <c r="H73" s="2">
        <v>141.9</v>
      </c>
      <c r="I73" s="2">
        <v>444</v>
      </c>
      <c r="J73" s="2">
        <v>131</v>
      </c>
      <c r="K73" s="2">
        <f t="shared" si="3"/>
        <v>156.5</v>
      </c>
      <c r="L73" s="13" t="s">
        <v>62</v>
      </c>
    </row>
    <row r="74" spans="1:12" x14ac:dyDescent="0.25">
      <c r="A74" s="4" t="s">
        <v>142</v>
      </c>
      <c r="B74" s="2">
        <v>1.64</v>
      </c>
      <c r="C74" s="2">
        <v>57.6</v>
      </c>
      <c r="D74" s="3">
        <f t="shared" si="2"/>
        <v>3.51219512195122</v>
      </c>
      <c r="E74" s="2">
        <v>0.82</v>
      </c>
      <c r="F74" s="2">
        <v>111.9</v>
      </c>
      <c r="G74" s="2">
        <v>484.7</v>
      </c>
      <c r="H74" s="2">
        <v>221.5</v>
      </c>
      <c r="I74" s="2">
        <v>622</v>
      </c>
      <c r="J74" s="2">
        <v>430</v>
      </c>
      <c r="K74" s="2">
        <f t="shared" si="3"/>
        <v>96</v>
      </c>
      <c r="L74" s="13" t="s">
        <v>61</v>
      </c>
    </row>
    <row r="75" spans="1:12" x14ac:dyDescent="0.25">
      <c r="A75" s="4" t="s">
        <v>143</v>
      </c>
      <c r="B75" s="2">
        <v>1.79</v>
      </c>
      <c r="C75" s="2">
        <v>37.5</v>
      </c>
      <c r="D75" s="3">
        <f t="shared" si="2"/>
        <v>2.0949720670391061</v>
      </c>
      <c r="E75" s="2">
        <v>1.1299999999999999</v>
      </c>
      <c r="F75" s="2">
        <v>418.5</v>
      </c>
      <c r="G75" s="2">
        <v>466.9</v>
      </c>
      <c r="H75" s="2">
        <v>191.9</v>
      </c>
      <c r="I75" s="2">
        <v>372</v>
      </c>
      <c r="J75" s="2">
        <v>201</v>
      </c>
      <c r="K75" s="2">
        <f t="shared" si="3"/>
        <v>85.5</v>
      </c>
      <c r="L75" s="13" t="s">
        <v>61</v>
      </c>
    </row>
    <row r="76" spans="1:12" x14ac:dyDescent="0.25">
      <c r="A76" s="4" t="s">
        <v>144</v>
      </c>
      <c r="B76" s="2">
        <v>1.43</v>
      </c>
      <c r="C76" s="2">
        <v>80.2</v>
      </c>
      <c r="D76" s="3">
        <f t="shared" si="2"/>
        <v>5.6083916083916083</v>
      </c>
      <c r="E76" s="2">
        <v>0.88</v>
      </c>
      <c r="F76" s="2">
        <v>95.81</v>
      </c>
      <c r="G76" s="2">
        <v>483.8</v>
      </c>
      <c r="H76" s="2">
        <v>219.5</v>
      </c>
      <c r="I76" s="2">
        <v>875</v>
      </c>
      <c r="J76" s="2">
        <v>354</v>
      </c>
      <c r="K76" s="2">
        <f t="shared" si="3"/>
        <v>260.5</v>
      </c>
      <c r="L76" s="13" t="s">
        <v>61</v>
      </c>
    </row>
    <row r="77" spans="1:12" x14ac:dyDescent="0.25">
      <c r="A77" s="4" t="s">
        <v>145</v>
      </c>
      <c r="B77" s="2">
        <v>1.68</v>
      </c>
      <c r="C77" s="2">
        <v>61.01</v>
      </c>
      <c r="D77" s="3">
        <f t="shared" si="2"/>
        <v>3.6315476190476188</v>
      </c>
      <c r="E77" s="2">
        <v>0.97</v>
      </c>
      <c r="F77" s="2">
        <v>166.7</v>
      </c>
      <c r="G77" s="2">
        <v>462.2</v>
      </c>
      <c r="H77" s="2">
        <v>205.4</v>
      </c>
      <c r="I77" s="2">
        <v>750</v>
      </c>
      <c r="J77" s="2">
        <v>327</v>
      </c>
      <c r="K77" s="2">
        <f t="shared" si="3"/>
        <v>211.5</v>
      </c>
      <c r="L77" s="13" t="s">
        <v>61</v>
      </c>
    </row>
    <row r="78" spans="1:12" x14ac:dyDescent="0.25">
      <c r="A78" s="4" t="s">
        <v>146</v>
      </c>
      <c r="B78" s="2">
        <v>1.64</v>
      </c>
      <c r="C78" s="2">
        <v>32.6</v>
      </c>
      <c r="D78" s="3">
        <f t="shared" si="2"/>
        <v>1.9878048780487805</v>
      </c>
      <c r="E78" s="2">
        <v>0.44</v>
      </c>
      <c r="F78" s="2">
        <v>326.2</v>
      </c>
      <c r="G78" s="2">
        <v>488.5</v>
      </c>
      <c r="H78" s="2">
        <v>236.6</v>
      </c>
      <c r="I78" s="2">
        <v>553</v>
      </c>
      <c r="J78" s="2">
        <v>231</v>
      </c>
      <c r="K78" s="2">
        <f t="shared" si="3"/>
        <v>161</v>
      </c>
      <c r="L78" s="13"/>
    </row>
    <row r="79" spans="1:12" x14ac:dyDescent="0.25">
      <c r="A79" s="4" t="s">
        <v>147</v>
      </c>
      <c r="B79" s="2">
        <v>1.59</v>
      </c>
      <c r="C79" s="2">
        <v>29.3</v>
      </c>
      <c r="D79" s="3">
        <f t="shared" si="2"/>
        <v>1.8427672955974843</v>
      </c>
      <c r="E79" s="2">
        <v>0.74</v>
      </c>
      <c r="F79" s="2">
        <v>241.3</v>
      </c>
      <c r="G79" s="2">
        <v>436.8</v>
      </c>
      <c r="H79" s="2">
        <v>91.9</v>
      </c>
      <c r="I79" s="2">
        <v>521</v>
      </c>
      <c r="J79" s="2">
        <v>360</v>
      </c>
      <c r="K79" s="2">
        <f t="shared" si="3"/>
        <v>80.5</v>
      </c>
      <c r="L79" s="13" t="s">
        <v>61</v>
      </c>
    </row>
    <row r="80" spans="1:12" x14ac:dyDescent="0.25">
      <c r="A80" s="4" t="s">
        <v>148</v>
      </c>
      <c r="B80" s="2">
        <v>1.62</v>
      </c>
      <c r="C80" s="2">
        <v>69.900000000000006</v>
      </c>
      <c r="D80" s="3">
        <f t="shared" si="2"/>
        <v>4.3148148148148149</v>
      </c>
      <c r="E80" s="2">
        <v>0.59</v>
      </c>
      <c r="F80" s="2">
        <v>251.8</v>
      </c>
      <c r="G80" s="2">
        <v>454.7</v>
      </c>
      <c r="H80" s="2">
        <v>198.9</v>
      </c>
      <c r="I80" s="2">
        <v>442</v>
      </c>
      <c r="J80" s="2">
        <v>278</v>
      </c>
      <c r="K80" s="2">
        <f t="shared" si="3"/>
        <v>82</v>
      </c>
      <c r="L80" s="13" t="s">
        <v>63</v>
      </c>
    </row>
    <row r="81" spans="1:12" x14ac:dyDescent="0.25">
      <c r="A81" s="4" t="s">
        <v>149</v>
      </c>
      <c r="B81" s="2">
        <v>1.43</v>
      </c>
      <c r="C81" s="2">
        <v>18.600000000000001</v>
      </c>
      <c r="D81" s="3">
        <f t="shared" si="2"/>
        <v>1.3006993006993008</v>
      </c>
      <c r="E81" s="2">
        <v>0.65</v>
      </c>
      <c r="F81" s="2">
        <v>58.09</v>
      </c>
      <c r="G81" s="2">
        <v>462.6</v>
      </c>
      <c r="H81" s="2">
        <v>195</v>
      </c>
      <c r="I81" s="2">
        <v>446</v>
      </c>
      <c r="J81" s="2">
        <v>278</v>
      </c>
      <c r="K81" s="2">
        <f t="shared" si="3"/>
        <v>84</v>
      </c>
      <c r="L81" s="13" t="s">
        <v>62</v>
      </c>
    </row>
    <row r="82" spans="1:12" x14ac:dyDescent="0.25">
      <c r="A82" s="4" t="s">
        <v>150</v>
      </c>
      <c r="B82" s="2">
        <v>1.18</v>
      </c>
      <c r="C82" s="2">
        <v>45.08</v>
      </c>
      <c r="D82" s="3">
        <f t="shared" si="2"/>
        <v>3.8203389830508474</v>
      </c>
      <c r="E82" s="2">
        <v>0.72</v>
      </c>
      <c r="F82" s="2">
        <v>483.4</v>
      </c>
      <c r="G82" s="2">
        <v>480.2</v>
      </c>
      <c r="H82" s="2">
        <v>224.8</v>
      </c>
      <c r="I82" s="2">
        <v>234</v>
      </c>
      <c r="J82" s="2">
        <v>181</v>
      </c>
      <c r="K82" s="2">
        <f t="shared" si="3"/>
        <v>26.5</v>
      </c>
      <c r="L82" s="13" t="s">
        <v>63</v>
      </c>
    </row>
    <row r="83" spans="1:12" x14ac:dyDescent="0.25">
      <c r="A83" s="4" t="s">
        <v>151</v>
      </c>
      <c r="B83" s="2">
        <v>1.27</v>
      </c>
      <c r="C83" s="2">
        <v>33.08</v>
      </c>
      <c r="D83" s="3">
        <f t="shared" si="2"/>
        <v>2.6047244094488189</v>
      </c>
      <c r="E83" s="2">
        <v>0.34</v>
      </c>
      <c r="F83" s="2">
        <v>298.02999999999997</v>
      </c>
      <c r="G83" s="2">
        <v>516.9</v>
      </c>
      <c r="H83" s="2">
        <v>200.6</v>
      </c>
      <c r="I83" s="2">
        <v>242</v>
      </c>
      <c r="J83" s="2">
        <v>196</v>
      </c>
      <c r="K83" s="2">
        <f t="shared" si="3"/>
        <v>23</v>
      </c>
      <c r="L83" s="13" t="s">
        <v>62</v>
      </c>
    </row>
    <row r="84" spans="1:12" x14ac:dyDescent="0.25">
      <c r="A84" s="4" t="s">
        <v>152</v>
      </c>
      <c r="B84" s="2">
        <v>1.78</v>
      </c>
      <c r="C84" s="2">
        <v>40.5</v>
      </c>
      <c r="D84" s="3">
        <f t="shared" si="2"/>
        <v>2.2752808988764044</v>
      </c>
      <c r="E84" s="2">
        <v>0.47</v>
      </c>
      <c r="F84" s="2">
        <v>74.930000000000007</v>
      </c>
      <c r="G84" s="2">
        <v>484.9</v>
      </c>
      <c r="H84" s="2">
        <v>164.1</v>
      </c>
      <c r="I84" s="2">
        <v>276</v>
      </c>
      <c r="J84" s="2">
        <v>178</v>
      </c>
      <c r="K84" s="2">
        <f t="shared" si="3"/>
        <v>49</v>
      </c>
      <c r="L84" s="13" t="s">
        <v>62</v>
      </c>
    </row>
    <row r="85" spans="1:12" x14ac:dyDescent="0.25">
      <c r="A85" s="4" t="s">
        <v>153</v>
      </c>
      <c r="B85" s="2">
        <v>1.35</v>
      </c>
      <c r="C85" s="2">
        <v>17.7</v>
      </c>
      <c r="D85" s="3">
        <f t="shared" si="2"/>
        <v>1.3111111111111109</v>
      </c>
      <c r="E85" s="2">
        <v>0.23</v>
      </c>
      <c r="F85" s="2">
        <v>186.6</v>
      </c>
      <c r="G85" s="2">
        <v>475.8</v>
      </c>
      <c r="H85" s="2">
        <v>134.9</v>
      </c>
      <c r="I85" s="2">
        <v>238</v>
      </c>
      <c r="J85" s="2">
        <v>137</v>
      </c>
      <c r="K85" s="2">
        <f t="shared" si="3"/>
        <v>50.5</v>
      </c>
      <c r="L85" s="13"/>
    </row>
    <row r="86" spans="1:12" x14ac:dyDescent="0.25">
      <c r="A86" s="4" t="s">
        <v>154</v>
      </c>
      <c r="B86" s="2">
        <v>1.24</v>
      </c>
      <c r="C86" s="2">
        <v>73.2</v>
      </c>
      <c r="D86" s="3">
        <f t="shared" si="2"/>
        <v>5.903225806451613</v>
      </c>
      <c r="E86" s="2">
        <v>0.46</v>
      </c>
      <c r="F86" s="2">
        <v>382</v>
      </c>
      <c r="G86" s="2">
        <v>489.5</v>
      </c>
      <c r="H86" s="2">
        <v>128.5</v>
      </c>
      <c r="I86" s="2">
        <v>928</v>
      </c>
      <c r="J86" s="2">
        <v>453</v>
      </c>
      <c r="K86" s="2">
        <f t="shared" si="3"/>
        <v>237.5</v>
      </c>
      <c r="L86" s="13"/>
    </row>
    <row r="87" spans="1:12" x14ac:dyDescent="0.25">
      <c r="A87" s="4" t="s">
        <v>155</v>
      </c>
      <c r="B87" s="2">
        <v>1.88</v>
      </c>
      <c r="C87" s="2">
        <v>55.3</v>
      </c>
      <c r="D87" s="3">
        <f t="shared" si="2"/>
        <v>2.9414893617021276</v>
      </c>
      <c r="E87" s="2">
        <v>0.54</v>
      </c>
      <c r="F87" s="2">
        <v>99.13</v>
      </c>
      <c r="G87" s="2">
        <v>497.5</v>
      </c>
      <c r="H87" s="2">
        <v>179.5</v>
      </c>
      <c r="I87" s="2">
        <v>869</v>
      </c>
      <c r="J87" s="2">
        <v>484</v>
      </c>
      <c r="K87" s="2">
        <f t="shared" si="3"/>
        <v>192.5</v>
      </c>
      <c r="L87" s="13" t="s">
        <v>62</v>
      </c>
    </row>
    <row r="88" spans="1:12" x14ac:dyDescent="0.25">
      <c r="A88" s="4" t="s">
        <v>156</v>
      </c>
      <c r="B88" s="2">
        <v>1.78</v>
      </c>
      <c r="C88" s="2">
        <v>16.079999999999998</v>
      </c>
      <c r="D88" s="3">
        <f t="shared" si="2"/>
        <v>0.90337078651685376</v>
      </c>
      <c r="E88" s="2">
        <v>0.45</v>
      </c>
      <c r="F88" s="2">
        <v>180.1</v>
      </c>
      <c r="G88" s="2">
        <v>489.1</v>
      </c>
      <c r="H88" s="2">
        <v>183.3</v>
      </c>
      <c r="I88" s="2">
        <v>416</v>
      </c>
      <c r="J88" s="2">
        <v>312</v>
      </c>
      <c r="K88" s="2">
        <f t="shared" si="3"/>
        <v>52</v>
      </c>
      <c r="L88" s="13" t="s">
        <v>62</v>
      </c>
    </row>
    <row r="89" spans="1:12" x14ac:dyDescent="0.25">
      <c r="A89" s="4" t="s">
        <v>157</v>
      </c>
      <c r="B89" s="2">
        <v>1.43</v>
      </c>
      <c r="C89" s="2">
        <v>78.900000000000006</v>
      </c>
      <c r="D89" s="3">
        <f t="shared" si="2"/>
        <v>5.5174825174825175</v>
      </c>
      <c r="E89" s="2">
        <v>0.33</v>
      </c>
      <c r="F89" s="2">
        <v>115.2</v>
      </c>
      <c r="G89" s="2">
        <v>529.6</v>
      </c>
      <c r="H89" s="2">
        <v>190.6</v>
      </c>
      <c r="I89" s="2">
        <v>342</v>
      </c>
      <c r="J89" s="2">
        <v>278</v>
      </c>
      <c r="K89" s="2">
        <f t="shared" si="3"/>
        <v>32</v>
      </c>
      <c r="L89" s="13" t="s">
        <v>63</v>
      </c>
    </row>
    <row r="90" spans="1:12" x14ac:dyDescent="0.25">
      <c r="A90" s="4" t="s">
        <v>158</v>
      </c>
      <c r="B90" s="2">
        <v>1.79</v>
      </c>
      <c r="C90" s="2">
        <v>34.03</v>
      </c>
      <c r="D90" s="3">
        <f t="shared" si="2"/>
        <v>1.9011173184357542</v>
      </c>
      <c r="E90" s="2">
        <v>0.74</v>
      </c>
      <c r="F90" s="2">
        <v>236.1</v>
      </c>
      <c r="G90" s="2">
        <v>514.6</v>
      </c>
      <c r="H90" s="2">
        <v>227.9</v>
      </c>
      <c r="I90" s="2">
        <v>419</v>
      </c>
      <c r="J90" s="2">
        <v>346</v>
      </c>
      <c r="K90" s="2">
        <f t="shared" si="3"/>
        <v>36.5</v>
      </c>
      <c r="L90" s="13" t="s">
        <v>63</v>
      </c>
    </row>
    <row r="91" spans="1:12" x14ac:dyDescent="0.25">
      <c r="A91" s="4" t="s">
        <v>159</v>
      </c>
      <c r="B91" s="2">
        <v>1.31</v>
      </c>
      <c r="C91" s="2">
        <v>28.3</v>
      </c>
      <c r="D91" s="3">
        <f t="shared" si="2"/>
        <v>2.1603053435114505</v>
      </c>
      <c r="E91" s="2">
        <v>0.41</v>
      </c>
      <c r="F91" s="2">
        <v>146.69999999999999</v>
      </c>
      <c r="G91" s="2">
        <v>529.20000000000005</v>
      </c>
      <c r="H91" s="2">
        <v>194.2</v>
      </c>
      <c r="I91" s="2">
        <v>555</v>
      </c>
      <c r="J91" s="2">
        <v>329</v>
      </c>
      <c r="K91" s="2">
        <f t="shared" si="3"/>
        <v>113</v>
      </c>
      <c r="L91" s="13" t="s">
        <v>62</v>
      </c>
    </row>
    <row r="92" spans="1:12" x14ac:dyDescent="0.25">
      <c r="A92" s="4" t="s">
        <v>160</v>
      </c>
      <c r="B92" s="2">
        <v>1.43</v>
      </c>
      <c r="C92" s="2">
        <v>49.08</v>
      </c>
      <c r="D92" s="3">
        <f t="shared" si="2"/>
        <v>3.4321678321678317</v>
      </c>
      <c r="E92" s="2">
        <v>0.39</v>
      </c>
      <c r="F92" s="2">
        <v>194.4</v>
      </c>
      <c r="G92" s="2">
        <v>493.6</v>
      </c>
      <c r="H92" s="2">
        <v>206.8</v>
      </c>
      <c r="I92" s="2">
        <v>421</v>
      </c>
      <c r="J92" s="2">
        <v>322</v>
      </c>
      <c r="K92" s="2">
        <f t="shared" si="3"/>
        <v>49.5</v>
      </c>
      <c r="L92" s="13" t="s">
        <v>63</v>
      </c>
    </row>
    <row r="93" spans="1:12" x14ac:dyDescent="0.25">
      <c r="A93" s="4" t="s">
        <v>161</v>
      </c>
      <c r="B93" s="2">
        <v>1.46</v>
      </c>
      <c r="C93" s="2">
        <v>78.3</v>
      </c>
      <c r="D93" s="3">
        <f t="shared" si="2"/>
        <v>5.3630136986301373</v>
      </c>
      <c r="E93" s="2">
        <v>0.33</v>
      </c>
      <c r="F93" s="2">
        <v>126.9</v>
      </c>
      <c r="G93" s="2">
        <v>504.5</v>
      </c>
      <c r="H93" s="2">
        <v>37.700000000000003</v>
      </c>
      <c r="I93" s="2">
        <v>259</v>
      </c>
      <c r="J93" s="2">
        <v>217</v>
      </c>
      <c r="K93" s="2">
        <f t="shared" si="3"/>
        <v>21</v>
      </c>
      <c r="L93" s="13" t="s">
        <v>62</v>
      </c>
    </row>
    <row r="94" spans="1:12" x14ac:dyDescent="0.25">
      <c r="A94" s="4" t="s">
        <v>162</v>
      </c>
      <c r="B94" s="2">
        <v>1.35</v>
      </c>
      <c r="C94" s="2">
        <v>25.9</v>
      </c>
      <c r="D94" s="3">
        <f t="shared" si="2"/>
        <v>1.9185185185185183</v>
      </c>
      <c r="E94" s="2">
        <v>0.56000000000000005</v>
      </c>
      <c r="F94" s="2">
        <v>74.7</v>
      </c>
      <c r="G94" s="2">
        <v>463</v>
      </c>
      <c r="H94" s="2">
        <v>231.1</v>
      </c>
      <c r="I94" s="2">
        <v>424</v>
      </c>
      <c r="J94" s="2">
        <v>181</v>
      </c>
      <c r="K94" s="2">
        <f t="shared" si="3"/>
        <v>121.5</v>
      </c>
      <c r="L94" s="13" t="s">
        <v>62</v>
      </c>
    </row>
    <row r="95" spans="1:12" x14ac:dyDescent="0.25">
      <c r="A95" s="4" t="s">
        <v>163</v>
      </c>
      <c r="B95" s="2">
        <v>1.79</v>
      </c>
      <c r="C95" s="2">
        <v>19.100000000000001</v>
      </c>
      <c r="D95" s="3">
        <f t="shared" si="2"/>
        <v>1.0670391061452515</v>
      </c>
      <c r="E95" s="2">
        <v>0.2</v>
      </c>
      <c r="F95" s="2">
        <v>330.9</v>
      </c>
      <c r="G95" s="2">
        <v>445.1</v>
      </c>
      <c r="H95" s="2">
        <v>205.2</v>
      </c>
      <c r="I95" s="2">
        <v>278</v>
      </c>
      <c r="J95" s="2">
        <v>201</v>
      </c>
      <c r="K95" s="2">
        <f t="shared" si="3"/>
        <v>38.5</v>
      </c>
      <c r="L95" s="13" t="s">
        <v>62</v>
      </c>
    </row>
    <row r="96" spans="1:12" x14ac:dyDescent="0.25">
      <c r="A96" s="4" t="s">
        <v>164</v>
      </c>
      <c r="B96" s="2">
        <v>1.76</v>
      </c>
      <c r="C96" s="2">
        <v>16.3</v>
      </c>
      <c r="D96" s="3">
        <f t="shared" si="2"/>
        <v>0.92613636363636376</v>
      </c>
      <c r="E96" s="2">
        <v>0.93</v>
      </c>
      <c r="F96" s="2">
        <v>395.4</v>
      </c>
      <c r="G96" s="2">
        <v>479.2</v>
      </c>
      <c r="H96" s="2">
        <v>256.7</v>
      </c>
      <c r="I96" s="2">
        <v>197</v>
      </c>
      <c r="J96" s="2">
        <v>163</v>
      </c>
      <c r="K96" s="2">
        <f t="shared" si="3"/>
        <v>17</v>
      </c>
      <c r="L96" s="13" t="s">
        <v>61</v>
      </c>
    </row>
    <row r="97" spans="1:12" x14ac:dyDescent="0.25">
      <c r="A97" s="4" t="s">
        <v>165</v>
      </c>
      <c r="B97" s="2">
        <v>1.26</v>
      </c>
      <c r="C97" s="2">
        <v>21.1</v>
      </c>
      <c r="D97" s="3">
        <f t="shared" si="2"/>
        <v>1.6746031746031749</v>
      </c>
      <c r="E97" s="2">
        <v>0.75</v>
      </c>
      <c r="F97" s="2">
        <v>233.4</v>
      </c>
      <c r="G97" s="2">
        <v>479.9</v>
      </c>
      <c r="H97" s="2">
        <v>276.89999999999998</v>
      </c>
      <c r="I97" s="2">
        <v>403</v>
      </c>
      <c r="J97" s="2">
        <v>195</v>
      </c>
      <c r="K97" s="2">
        <f t="shared" si="3"/>
        <v>104</v>
      </c>
      <c r="L97" s="13"/>
    </row>
    <row r="98" spans="1:12" x14ac:dyDescent="0.25">
      <c r="A98" s="4" t="s">
        <v>166</v>
      </c>
      <c r="B98" s="2">
        <v>1.18</v>
      </c>
      <c r="C98" s="2">
        <v>87.06</v>
      </c>
      <c r="D98" s="3">
        <f t="shared" si="2"/>
        <v>7.3779661016949163</v>
      </c>
      <c r="E98" s="2">
        <v>1.38</v>
      </c>
      <c r="F98" s="2">
        <v>126.9</v>
      </c>
      <c r="G98" s="2">
        <v>472.2</v>
      </c>
      <c r="H98" s="2">
        <v>327.60000000000002</v>
      </c>
      <c r="I98" s="2">
        <v>268</v>
      </c>
      <c r="J98" s="2">
        <v>195</v>
      </c>
      <c r="K98" s="2">
        <f t="shared" si="3"/>
        <v>36.5</v>
      </c>
      <c r="L98" s="13" t="s">
        <v>61</v>
      </c>
    </row>
    <row r="99" spans="1:12" x14ac:dyDescent="0.25">
      <c r="A99" s="4" t="s">
        <v>167</v>
      </c>
      <c r="B99" s="2">
        <v>1.0900000000000001</v>
      </c>
      <c r="C99" s="2">
        <v>28.5</v>
      </c>
      <c r="D99" s="3">
        <f t="shared" si="2"/>
        <v>2.6146788990825689</v>
      </c>
      <c r="E99" s="2">
        <v>0.62</v>
      </c>
      <c r="F99" s="2">
        <v>372.2</v>
      </c>
      <c r="G99" s="2">
        <v>467.9</v>
      </c>
      <c r="H99" s="2">
        <v>202.9</v>
      </c>
      <c r="I99" s="2">
        <v>233</v>
      </c>
      <c r="J99" s="2">
        <v>171</v>
      </c>
      <c r="K99" s="2">
        <f t="shared" si="3"/>
        <v>31</v>
      </c>
      <c r="L99" s="13" t="s">
        <v>61</v>
      </c>
    </row>
    <row r="100" spans="1:12" x14ac:dyDescent="0.25">
      <c r="A100" s="4" t="s">
        <v>168</v>
      </c>
      <c r="B100" s="2">
        <v>1.68</v>
      </c>
      <c r="C100" s="2">
        <v>104.7</v>
      </c>
      <c r="D100" s="3">
        <f t="shared" si="2"/>
        <v>6.2321428571428577</v>
      </c>
      <c r="E100" s="2">
        <v>1.08</v>
      </c>
      <c r="F100" s="2">
        <v>135.5</v>
      </c>
      <c r="G100" s="2">
        <v>449.09</v>
      </c>
      <c r="H100" s="2">
        <v>174.4</v>
      </c>
      <c r="I100" s="2">
        <v>301</v>
      </c>
      <c r="J100" s="2">
        <v>255</v>
      </c>
      <c r="K100" s="2">
        <f t="shared" si="3"/>
        <v>23</v>
      </c>
      <c r="L100" s="13" t="s">
        <v>61</v>
      </c>
    </row>
    <row r="101" spans="1:12" x14ac:dyDescent="0.25">
      <c r="A101" s="4" t="s">
        <v>169</v>
      </c>
      <c r="B101" s="2">
        <v>1.27</v>
      </c>
      <c r="C101" s="2">
        <v>37.07</v>
      </c>
      <c r="D101" s="3">
        <f t="shared" si="2"/>
        <v>2.9188976377952756</v>
      </c>
      <c r="E101" s="2">
        <v>0.63</v>
      </c>
      <c r="F101" s="2">
        <v>421.7</v>
      </c>
      <c r="G101" s="2">
        <v>457.7</v>
      </c>
      <c r="H101" s="2">
        <v>199.8</v>
      </c>
      <c r="I101" s="2">
        <v>238</v>
      </c>
      <c r="J101" s="2">
        <v>176</v>
      </c>
      <c r="K101" s="2">
        <f t="shared" si="3"/>
        <v>31</v>
      </c>
      <c r="L101" s="13" t="s">
        <v>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L12" sqref="L12"/>
    </sheetView>
  </sheetViews>
  <sheetFormatPr defaultRowHeight="15" x14ac:dyDescent="0.25"/>
  <cols>
    <col min="1" max="1" width="18.85546875" customWidth="1"/>
    <col min="2" max="2" width="14.7109375" customWidth="1"/>
    <col min="3" max="3" width="14.140625" customWidth="1"/>
    <col min="4" max="4" width="15.28515625" customWidth="1"/>
    <col min="5" max="5" width="13.28515625" customWidth="1"/>
    <col min="6" max="6" width="14.85546875" customWidth="1"/>
    <col min="7" max="7" width="13.85546875" customWidth="1"/>
    <col min="8" max="8" width="14.28515625" customWidth="1"/>
    <col min="9" max="9" width="15.28515625" customWidth="1"/>
    <col min="10" max="10" width="16" customWidth="1"/>
    <col min="11" max="11" width="19" customWidth="1"/>
  </cols>
  <sheetData>
    <row r="1" spans="1:10" x14ac:dyDescent="0.25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 spans="1:10" x14ac:dyDescent="0.25">
      <c r="A2" s="4" t="s">
        <v>70</v>
      </c>
      <c r="B2" s="2">
        <v>147.30000000000001</v>
      </c>
      <c r="C2" s="2">
        <v>49.9</v>
      </c>
      <c r="D2" s="2">
        <v>41.2</v>
      </c>
      <c r="E2" s="2">
        <v>0.63</v>
      </c>
      <c r="F2" s="2">
        <v>54</v>
      </c>
      <c r="G2" s="2">
        <v>61</v>
      </c>
      <c r="H2" s="2">
        <v>143</v>
      </c>
      <c r="I2" s="2">
        <v>45.9</v>
      </c>
      <c r="J2" s="2">
        <v>0.47</v>
      </c>
    </row>
    <row r="3" spans="1:10" x14ac:dyDescent="0.25">
      <c r="A3" s="4" t="s">
        <v>71</v>
      </c>
      <c r="B3" s="2">
        <v>93.3</v>
      </c>
      <c r="C3" s="2">
        <v>51.6</v>
      </c>
      <c r="D3" s="2">
        <v>40.799999999999997</v>
      </c>
      <c r="E3" s="2">
        <v>0.7</v>
      </c>
      <c r="F3" s="2">
        <v>35</v>
      </c>
      <c r="G3" s="2">
        <v>63</v>
      </c>
      <c r="H3" s="2">
        <v>120</v>
      </c>
      <c r="I3" s="2">
        <v>40.9</v>
      </c>
      <c r="J3" s="2">
        <v>0.15</v>
      </c>
    </row>
    <row r="4" spans="1:10" x14ac:dyDescent="0.25">
      <c r="A4" s="4" t="s">
        <v>72</v>
      </c>
      <c r="B4" s="2">
        <v>112.6</v>
      </c>
      <c r="C4" s="2">
        <v>45.4</v>
      </c>
      <c r="D4" s="2">
        <v>36.700000000000003</v>
      </c>
      <c r="E4" s="2">
        <v>0.69</v>
      </c>
      <c r="F4" s="2">
        <v>37</v>
      </c>
      <c r="G4" s="2">
        <v>45</v>
      </c>
      <c r="H4" s="2">
        <v>148</v>
      </c>
      <c r="I4" s="2">
        <v>33.700000000000003</v>
      </c>
      <c r="J4" s="2">
        <v>0.1</v>
      </c>
    </row>
    <row r="5" spans="1:10" x14ac:dyDescent="0.25">
      <c r="A5" s="4" t="s">
        <v>73</v>
      </c>
      <c r="B5" s="2">
        <v>116.4</v>
      </c>
      <c r="C5" s="2">
        <v>52</v>
      </c>
      <c r="D5" s="2">
        <v>42.4</v>
      </c>
      <c r="E5" s="2">
        <v>0.67</v>
      </c>
      <c r="F5" s="2">
        <v>46</v>
      </c>
      <c r="G5" s="2">
        <v>50</v>
      </c>
      <c r="H5" s="2">
        <v>166</v>
      </c>
      <c r="I5" s="2">
        <v>40.299999999999997</v>
      </c>
      <c r="J5" s="2">
        <v>0.05</v>
      </c>
    </row>
    <row r="6" spans="1:10" x14ac:dyDescent="0.25">
      <c r="A6" s="4" t="s">
        <v>74</v>
      </c>
      <c r="B6" s="2">
        <v>114.8</v>
      </c>
      <c r="C6" s="2">
        <v>64.599999999999994</v>
      </c>
      <c r="D6" s="2">
        <v>40.1</v>
      </c>
      <c r="E6" s="2">
        <v>0.71</v>
      </c>
      <c r="F6" s="2">
        <v>28</v>
      </c>
      <c r="G6" s="2">
        <v>62</v>
      </c>
      <c r="H6" s="2">
        <v>147</v>
      </c>
      <c r="I6" s="2">
        <v>49.6</v>
      </c>
      <c r="J6" s="2">
        <v>0.16</v>
      </c>
    </row>
    <row r="7" spans="1:10" x14ac:dyDescent="0.25">
      <c r="A7" s="4" t="s">
        <v>75</v>
      </c>
      <c r="B7" s="2">
        <v>135.9</v>
      </c>
      <c r="C7" s="2">
        <v>47.7</v>
      </c>
      <c r="D7" s="2">
        <v>38.299999999999997</v>
      </c>
      <c r="E7" s="2">
        <v>0.74</v>
      </c>
      <c r="F7" s="2">
        <v>43</v>
      </c>
      <c r="G7" s="2">
        <v>60</v>
      </c>
      <c r="H7" s="2">
        <v>171</v>
      </c>
      <c r="I7" s="2">
        <v>42.3</v>
      </c>
      <c r="J7" s="2">
        <v>0.21</v>
      </c>
    </row>
    <row r="8" spans="1:10" x14ac:dyDescent="0.25">
      <c r="A8" s="4" t="s">
        <v>76</v>
      </c>
      <c r="B8" s="2">
        <v>117.5</v>
      </c>
      <c r="C8" s="2">
        <v>47.3</v>
      </c>
      <c r="D8" s="2">
        <v>34.799999999999997</v>
      </c>
      <c r="E8" s="2">
        <v>0.7</v>
      </c>
      <c r="F8" s="2">
        <v>32</v>
      </c>
      <c r="G8" s="2">
        <v>53</v>
      </c>
      <c r="H8" s="2">
        <v>168</v>
      </c>
      <c r="I8" s="2">
        <v>36.299999999999997</v>
      </c>
      <c r="J8" s="2">
        <v>0.19</v>
      </c>
    </row>
    <row r="9" spans="1:10" x14ac:dyDescent="0.25">
      <c r="A9" s="4" t="s">
        <v>77</v>
      </c>
      <c r="B9" s="2">
        <v>157.80000000000001</v>
      </c>
      <c r="C9" s="2">
        <v>48.6</v>
      </c>
      <c r="D9" s="2">
        <v>32.299999999999997</v>
      </c>
      <c r="E9" s="2">
        <v>0.68</v>
      </c>
      <c r="F9" s="2">
        <v>29</v>
      </c>
      <c r="G9" s="2">
        <v>52</v>
      </c>
      <c r="H9" s="2">
        <v>176</v>
      </c>
      <c r="I9" s="2">
        <v>36.5</v>
      </c>
      <c r="J9" s="2">
        <v>7.0000000000000007E-2</v>
      </c>
    </row>
    <row r="10" spans="1:10" x14ac:dyDescent="0.25">
      <c r="A10" s="4" t="s">
        <v>78</v>
      </c>
      <c r="B10" s="2">
        <v>80.400000000000006</v>
      </c>
      <c r="C10" s="2">
        <v>38.1</v>
      </c>
      <c r="D10" s="2">
        <v>31.2</v>
      </c>
      <c r="E10" s="2">
        <v>0.71</v>
      </c>
      <c r="F10" s="2">
        <v>34</v>
      </c>
      <c r="G10" s="2">
        <v>45</v>
      </c>
      <c r="H10" s="2">
        <v>150</v>
      </c>
      <c r="I10" s="2">
        <v>31.3</v>
      </c>
      <c r="J10" s="2">
        <v>0.09</v>
      </c>
    </row>
    <row r="11" spans="1:10" x14ac:dyDescent="0.25">
      <c r="A11" s="4" t="s">
        <v>79</v>
      </c>
      <c r="B11" s="2">
        <v>80.599999999999994</v>
      </c>
      <c r="C11" s="2">
        <v>49</v>
      </c>
      <c r="D11" s="2">
        <v>31.8</v>
      </c>
      <c r="E11" s="2">
        <v>0.71</v>
      </c>
      <c r="F11" s="2">
        <v>58</v>
      </c>
      <c r="G11" s="2">
        <v>35</v>
      </c>
      <c r="H11" s="2">
        <v>145</v>
      </c>
      <c r="I11" s="2">
        <v>24.6</v>
      </c>
      <c r="J11" s="2">
        <v>0.05</v>
      </c>
    </row>
    <row r="12" spans="1:10" x14ac:dyDescent="0.25">
      <c r="A12" s="4" t="s">
        <v>80</v>
      </c>
      <c r="B12" s="2">
        <v>87.7</v>
      </c>
      <c r="C12" s="2">
        <v>44.3</v>
      </c>
      <c r="D12" s="2">
        <v>31.9</v>
      </c>
      <c r="E12" s="2">
        <v>0.74</v>
      </c>
      <c r="F12" s="2">
        <v>41</v>
      </c>
      <c r="G12" s="2">
        <v>52</v>
      </c>
      <c r="H12" s="2">
        <v>208</v>
      </c>
      <c r="I12" s="2">
        <v>42.9</v>
      </c>
      <c r="J12" s="2">
        <v>0.03</v>
      </c>
    </row>
    <row r="13" spans="1:10" x14ac:dyDescent="0.25">
      <c r="A13" s="4" t="s">
        <v>81</v>
      </c>
      <c r="B13" s="2">
        <v>88.4</v>
      </c>
      <c r="C13" s="2">
        <v>44.6</v>
      </c>
      <c r="D13" s="2">
        <v>32.4</v>
      </c>
      <c r="E13" s="2">
        <v>0.72</v>
      </c>
      <c r="F13" s="2">
        <v>40</v>
      </c>
      <c r="G13" s="2">
        <v>53</v>
      </c>
      <c r="H13" s="2">
        <v>211</v>
      </c>
      <c r="I13" s="2">
        <v>44.2</v>
      </c>
      <c r="J13" s="2">
        <v>0.11</v>
      </c>
    </row>
    <row r="14" spans="1:10" x14ac:dyDescent="0.25">
      <c r="A14" s="4" t="s">
        <v>82</v>
      </c>
      <c r="B14" s="2">
        <v>87</v>
      </c>
      <c r="C14" s="2">
        <v>37.799999999999997</v>
      </c>
      <c r="D14" s="2">
        <v>35.799999999999997</v>
      </c>
      <c r="E14" s="2">
        <v>0.7</v>
      </c>
      <c r="F14" s="2">
        <v>37</v>
      </c>
      <c r="G14" s="2">
        <v>46</v>
      </c>
      <c r="H14" s="2">
        <v>210</v>
      </c>
      <c r="I14" s="2">
        <v>39.200000000000003</v>
      </c>
      <c r="J14" s="2">
        <v>0.05</v>
      </c>
    </row>
    <row r="15" spans="1:10" x14ac:dyDescent="0.25">
      <c r="A15" s="4" t="s">
        <v>83</v>
      </c>
      <c r="B15" s="2">
        <v>76.8</v>
      </c>
      <c r="C15" s="2">
        <v>44.1</v>
      </c>
      <c r="D15" s="2">
        <v>30.9</v>
      </c>
      <c r="E15" s="2">
        <v>0.74</v>
      </c>
      <c r="F15" s="2">
        <v>35</v>
      </c>
      <c r="G15" s="2">
        <v>36</v>
      </c>
      <c r="H15" s="2">
        <v>152</v>
      </c>
      <c r="I15" s="2">
        <v>27.4</v>
      </c>
      <c r="J15" s="2">
        <v>0.16</v>
      </c>
    </row>
    <row r="16" spans="1:10" x14ac:dyDescent="0.25">
      <c r="A16" s="4" t="s">
        <v>84</v>
      </c>
      <c r="B16" s="2">
        <v>79.5</v>
      </c>
      <c r="C16" s="2">
        <v>44.2</v>
      </c>
      <c r="D16" s="2">
        <v>31.5</v>
      </c>
      <c r="E16" s="2">
        <v>0.71</v>
      </c>
      <c r="F16" s="2">
        <v>45</v>
      </c>
      <c r="G16" s="2">
        <v>49</v>
      </c>
      <c r="H16" s="2">
        <v>169</v>
      </c>
      <c r="I16" s="2">
        <v>38.700000000000003</v>
      </c>
      <c r="J16" s="2">
        <v>0.2</v>
      </c>
    </row>
    <row r="17" spans="1:10" x14ac:dyDescent="0.25">
      <c r="A17" s="4" t="s">
        <v>85</v>
      </c>
      <c r="B17" s="2">
        <v>115.3</v>
      </c>
      <c r="C17" s="2">
        <v>48.4</v>
      </c>
      <c r="D17" s="2">
        <v>28.9</v>
      </c>
      <c r="E17" s="2">
        <v>0.69</v>
      </c>
      <c r="F17" s="2">
        <v>57</v>
      </c>
      <c r="G17" s="2">
        <v>54</v>
      </c>
      <c r="H17" s="2">
        <v>114</v>
      </c>
      <c r="I17" s="2">
        <v>41.6</v>
      </c>
      <c r="J17" s="2">
        <v>7.0000000000000007E-2</v>
      </c>
    </row>
    <row r="18" spans="1:10" x14ac:dyDescent="0.25">
      <c r="A18" s="4" t="s">
        <v>86</v>
      </c>
      <c r="B18" s="2">
        <v>240</v>
      </c>
      <c r="C18" s="2">
        <v>79.099999999999994</v>
      </c>
      <c r="D18" s="2">
        <v>30.3</v>
      </c>
      <c r="E18" s="2">
        <v>0.69</v>
      </c>
      <c r="F18" s="2">
        <v>46</v>
      </c>
      <c r="G18" s="2">
        <v>52</v>
      </c>
      <c r="H18" s="2">
        <v>203</v>
      </c>
      <c r="I18" s="2">
        <v>32.1</v>
      </c>
      <c r="J18" s="2">
        <v>0.06</v>
      </c>
    </row>
    <row r="19" spans="1:10" x14ac:dyDescent="0.25">
      <c r="A19" s="4" t="s">
        <v>87</v>
      </c>
      <c r="B19" s="2">
        <v>87.2</v>
      </c>
      <c r="C19" s="2">
        <v>45.1</v>
      </c>
      <c r="D19" s="2">
        <v>30.9</v>
      </c>
      <c r="E19" s="2">
        <v>0.78</v>
      </c>
      <c r="F19" s="2">
        <v>42</v>
      </c>
      <c r="G19" s="2">
        <v>51</v>
      </c>
      <c r="H19" s="2">
        <v>209</v>
      </c>
      <c r="I19" s="2">
        <v>42.5</v>
      </c>
      <c r="J19" s="2">
        <v>0.03</v>
      </c>
    </row>
    <row r="20" spans="1:10" x14ac:dyDescent="0.25">
      <c r="A20" s="4" t="s">
        <v>88</v>
      </c>
      <c r="B20" s="2">
        <v>202.6</v>
      </c>
      <c r="C20" s="2">
        <v>72.8</v>
      </c>
      <c r="D20" s="2">
        <v>38.700000000000003</v>
      </c>
      <c r="E20" s="2">
        <v>0.7</v>
      </c>
      <c r="F20" s="2">
        <v>46</v>
      </c>
      <c r="G20" s="2">
        <v>47</v>
      </c>
      <c r="H20" s="2">
        <v>187</v>
      </c>
      <c r="I20" s="2">
        <v>30.5</v>
      </c>
      <c r="J20" s="2">
        <v>0.14000000000000001</v>
      </c>
    </row>
    <row r="21" spans="1:10" x14ac:dyDescent="0.25">
      <c r="A21" s="4" t="s">
        <v>89</v>
      </c>
      <c r="B21" s="2">
        <v>214.1</v>
      </c>
      <c r="C21" s="2">
        <v>77</v>
      </c>
      <c r="D21" s="2">
        <v>32.4</v>
      </c>
      <c r="E21" s="2">
        <v>0.66</v>
      </c>
      <c r="F21" s="2">
        <v>56</v>
      </c>
      <c r="G21" s="2">
        <v>45</v>
      </c>
      <c r="H21" s="2">
        <v>208</v>
      </c>
      <c r="I21" s="2">
        <v>20.3</v>
      </c>
      <c r="J21" s="2">
        <v>0.13</v>
      </c>
    </row>
    <row r="22" spans="1:10" x14ac:dyDescent="0.25">
      <c r="A22" s="4" t="s">
        <v>90</v>
      </c>
      <c r="B22" s="2">
        <v>125.7</v>
      </c>
      <c r="C22" s="2">
        <v>43.8</v>
      </c>
      <c r="D22" s="2">
        <v>39.5</v>
      </c>
      <c r="E22" s="2">
        <v>0.68</v>
      </c>
      <c r="F22" s="2">
        <v>55</v>
      </c>
      <c r="G22" s="2">
        <v>47</v>
      </c>
      <c r="H22" s="2">
        <v>147</v>
      </c>
      <c r="I22" s="2">
        <v>38.200000000000003</v>
      </c>
      <c r="J22" s="2">
        <v>0.18</v>
      </c>
    </row>
    <row r="23" spans="1:10" x14ac:dyDescent="0.25">
      <c r="A23" s="4" t="s">
        <v>91</v>
      </c>
      <c r="B23" s="2">
        <v>123.4</v>
      </c>
      <c r="C23" s="2">
        <v>36.5</v>
      </c>
      <c r="D23" s="2">
        <v>32.1</v>
      </c>
      <c r="E23" s="2">
        <v>0.67</v>
      </c>
      <c r="F23" s="2">
        <v>77</v>
      </c>
      <c r="G23" s="2">
        <v>44</v>
      </c>
      <c r="H23" s="2">
        <v>198</v>
      </c>
      <c r="I23" s="2">
        <v>36.200000000000003</v>
      </c>
      <c r="J23" s="2">
        <v>0.34</v>
      </c>
    </row>
    <row r="24" spans="1:10" x14ac:dyDescent="0.25">
      <c r="A24" s="4" t="s">
        <v>92</v>
      </c>
      <c r="B24" s="2">
        <v>101.6</v>
      </c>
      <c r="C24" s="2">
        <v>37.9</v>
      </c>
      <c r="D24" s="2">
        <v>23</v>
      </c>
      <c r="E24" s="2">
        <v>0.63</v>
      </c>
      <c r="F24" s="2">
        <v>44</v>
      </c>
      <c r="G24" s="2">
        <v>40</v>
      </c>
      <c r="H24" s="2">
        <v>214</v>
      </c>
      <c r="I24" s="2">
        <v>35.4</v>
      </c>
      <c r="J24" s="2">
        <v>0.13</v>
      </c>
    </row>
    <row r="25" spans="1:10" x14ac:dyDescent="0.25">
      <c r="A25" s="4" t="s">
        <v>93</v>
      </c>
      <c r="B25" s="2">
        <v>97.3</v>
      </c>
      <c r="C25" s="2">
        <v>44.5</v>
      </c>
      <c r="D25" s="2">
        <v>33.799999999999997</v>
      </c>
      <c r="E25" s="2">
        <v>0.72</v>
      </c>
      <c r="F25" s="2">
        <v>57</v>
      </c>
      <c r="G25" s="2">
        <v>56</v>
      </c>
      <c r="H25" s="2">
        <v>212</v>
      </c>
      <c r="I25" s="2">
        <v>46.8</v>
      </c>
      <c r="J25" s="2">
        <v>0.31</v>
      </c>
    </row>
    <row r="26" spans="1:10" x14ac:dyDescent="0.25">
      <c r="A26" s="4" t="s">
        <v>94</v>
      </c>
      <c r="B26" s="2">
        <v>116.1</v>
      </c>
      <c r="C26" s="2">
        <v>70.2</v>
      </c>
      <c r="D26" s="2">
        <v>53</v>
      </c>
      <c r="E26" s="2">
        <v>0.71</v>
      </c>
      <c r="F26" s="2">
        <v>51</v>
      </c>
      <c r="G26" s="2">
        <v>41</v>
      </c>
      <c r="H26" s="2">
        <v>352</v>
      </c>
      <c r="I26" s="2">
        <v>34.299999999999997</v>
      </c>
      <c r="J26" s="2">
        <v>0.18</v>
      </c>
    </row>
    <row r="27" spans="1:10" x14ac:dyDescent="0.25">
      <c r="A27" s="4" t="s">
        <v>95</v>
      </c>
      <c r="B27" s="2">
        <v>174.7</v>
      </c>
      <c r="C27" s="2">
        <v>58.9</v>
      </c>
      <c r="D27" s="2">
        <v>29.7</v>
      </c>
      <c r="E27" s="2">
        <v>0.55000000000000004</v>
      </c>
      <c r="F27" s="2">
        <v>98</v>
      </c>
      <c r="G27" s="2">
        <v>53</v>
      </c>
      <c r="H27" s="2">
        <v>254</v>
      </c>
      <c r="I27" s="2">
        <v>35.200000000000003</v>
      </c>
      <c r="J27" s="2">
        <v>0.36</v>
      </c>
    </row>
    <row r="28" spans="1:10" x14ac:dyDescent="0.25">
      <c r="A28" s="4" t="s">
        <v>96</v>
      </c>
      <c r="B28" s="2">
        <v>139.19999999999999</v>
      </c>
      <c r="C28" s="2">
        <v>52.3</v>
      </c>
      <c r="D28" s="2">
        <v>29</v>
      </c>
      <c r="E28" s="2">
        <v>0.74</v>
      </c>
      <c r="F28" s="2">
        <v>53</v>
      </c>
      <c r="G28" s="2">
        <v>53</v>
      </c>
      <c r="H28" s="2">
        <v>357</v>
      </c>
      <c r="I28" s="2">
        <v>43</v>
      </c>
      <c r="J28" s="2">
        <v>0.09</v>
      </c>
    </row>
    <row r="29" spans="1:10" x14ac:dyDescent="0.25">
      <c r="A29" s="4" t="s">
        <v>97</v>
      </c>
      <c r="B29" s="2">
        <v>86.6</v>
      </c>
      <c r="C29" s="2">
        <v>52.5</v>
      </c>
      <c r="D29" s="2">
        <v>37.700000000000003</v>
      </c>
      <c r="E29" s="2">
        <v>0.76</v>
      </c>
      <c r="F29" s="2">
        <v>51</v>
      </c>
      <c r="G29" s="2">
        <v>50</v>
      </c>
      <c r="H29" s="2">
        <v>398</v>
      </c>
      <c r="I29" s="2">
        <v>44.7</v>
      </c>
      <c r="J29" s="2">
        <v>0.11</v>
      </c>
    </row>
    <row r="30" spans="1:10" x14ac:dyDescent="0.25">
      <c r="A30" s="4" t="s">
        <v>98</v>
      </c>
      <c r="B30" s="2">
        <v>242.2</v>
      </c>
      <c r="C30" s="2">
        <v>81.400000000000006</v>
      </c>
      <c r="D30" s="2">
        <v>38.799999999999997</v>
      </c>
      <c r="E30" s="2">
        <v>0.69</v>
      </c>
      <c r="F30" s="2">
        <v>84</v>
      </c>
      <c r="G30" s="2">
        <v>47</v>
      </c>
      <c r="H30" s="2">
        <v>316</v>
      </c>
      <c r="I30" s="2">
        <v>34.700000000000003</v>
      </c>
      <c r="J30" s="2">
        <v>0.11</v>
      </c>
    </row>
    <row r="31" spans="1:10" x14ac:dyDescent="0.25">
      <c r="A31" s="4" t="s">
        <v>99</v>
      </c>
      <c r="B31" s="2">
        <v>114.6</v>
      </c>
      <c r="C31" s="2">
        <v>53.3</v>
      </c>
      <c r="D31" s="2">
        <v>44.3</v>
      </c>
      <c r="E31" s="2">
        <v>0.78</v>
      </c>
      <c r="F31" s="2">
        <v>54</v>
      </c>
      <c r="G31" s="2">
        <v>40</v>
      </c>
      <c r="H31" s="2">
        <v>313</v>
      </c>
      <c r="I31" s="2">
        <v>30.6</v>
      </c>
      <c r="J31" s="2">
        <v>0.12</v>
      </c>
    </row>
    <row r="32" spans="1:10" x14ac:dyDescent="0.25">
      <c r="A32" s="4" t="s">
        <v>100</v>
      </c>
      <c r="B32" s="2">
        <v>136.30000000000001</v>
      </c>
      <c r="C32" s="2">
        <v>64.8</v>
      </c>
      <c r="D32" s="2">
        <v>41.8</v>
      </c>
      <c r="E32" s="2">
        <v>0.77</v>
      </c>
      <c r="F32" s="2">
        <v>55</v>
      </c>
      <c r="G32" s="2">
        <v>46</v>
      </c>
      <c r="H32" s="2">
        <v>398</v>
      </c>
      <c r="I32" s="2">
        <v>41.2</v>
      </c>
      <c r="J32" s="2">
        <v>0.16</v>
      </c>
    </row>
    <row r="33" spans="1:10" x14ac:dyDescent="0.25">
      <c r="A33" s="4" t="s">
        <v>101</v>
      </c>
      <c r="B33" s="2">
        <v>120.9</v>
      </c>
      <c r="C33" s="2">
        <v>76.400000000000006</v>
      </c>
      <c r="D33" s="2">
        <v>35</v>
      </c>
      <c r="E33" s="2">
        <v>0.73</v>
      </c>
      <c r="F33" s="2">
        <v>68</v>
      </c>
      <c r="G33" s="2">
        <v>54</v>
      </c>
      <c r="H33" s="2">
        <v>389</v>
      </c>
      <c r="I33" s="2">
        <v>51.6</v>
      </c>
      <c r="J33" s="2">
        <v>0.22</v>
      </c>
    </row>
    <row r="34" spans="1:10" x14ac:dyDescent="0.25">
      <c r="A34" s="4" t="s">
        <v>102</v>
      </c>
      <c r="B34" s="2">
        <v>183.9</v>
      </c>
      <c r="C34" s="2">
        <v>49.4</v>
      </c>
      <c r="D34" s="2">
        <v>29.2</v>
      </c>
      <c r="E34" s="2">
        <v>0.64</v>
      </c>
      <c r="F34" s="2">
        <v>86</v>
      </c>
      <c r="G34" s="2">
        <v>49</v>
      </c>
      <c r="H34" s="2">
        <v>194</v>
      </c>
      <c r="I34" s="2">
        <v>37.5</v>
      </c>
      <c r="J34" s="2">
        <v>0.23</v>
      </c>
    </row>
    <row r="35" spans="1:10" x14ac:dyDescent="0.25">
      <c r="A35" s="4" t="s">
        <v>103</v>
      </c>
      <c r="B35" s="2">
        <v>65.7</v>
      </c>
      <c r="C35" s="2">
        <v>43.5</v>
      </c>
      <c r="D35" s="2">
        <v>37.200000000000003</v>
      </c>
      <c r="E35" s="2">
        <v>0.9</v>
      </c>
      <c r="F35" s="2">
        <v>64</v>
      </c>
      <c r="G35" s="2">
        <v>44</v>
      </c>
      <c r="H35" s="2">
        <v>319</v>
      </c>
      <c r="I35" s="2">
        <v>33.9</v>
      </c>
      <c r="J35" s="2">
        <v>0.16</v>
      </c>
    </row>
    <row r="36" spans="1:10" x14ac:dyDescent="0.25">
      <c r="A36" s="4" t="s">
        <v>104</v>
      </c>
      <c r="B36" s="2">
        <v>95.9</v>
      </c>
      <c r="C36" s="2">
        <v>39.5</v>
      </c>
      <c r="D36" s="2">
        <v>29.7</v>
      </c>
      <c r="E36" s="2">
        <v>0.66</v>
      </c>
      <c r="F36" s="2">
        <v>100</v>
      </c>
      <c r="G36" s="2">
        <v>57</v>
      </c>
      <c r="H36" s="2">
        <v>164</v>
      </c>
      <c r="I36" s="2">
        <v>37.799999999999997</v>
      </c>
      <c r="J36" s="2">
        <v>0.26</v>
      </c>
    </row>
    <row r="37" spans="1:10" x14ac:dyDescent="0.25">
      <c r="A37" s="4" t="s">
        <v>105</v>
      </c>
      <c r="B37" s="2">
        <v>51</v>
      </c>
      <c r="C37" s="2">
        <v>39.1</v>
      </c>
      <c r="D37" s="2">
        <v>11.3</v>
      </c>
      <c r="E37" s="2">
        <v>0.33</v>
      </c>
      <c r="F37" s="2">
        <v>32</v>
      </c>
      <c r="G37" s="2">
        <v>33</v>
      </c>
      <c r="H37" s="2">
        <v>115</v>
      </c>
      <c r="I37" s="2">
        <v>21.5</v>
      </c>
      <c r="J37" s="2">
        <v>0.08</v>
      </c>
    </row>
    <row r="38" spans="1:10" x14ac:dyDescent="0.25">
      <c r="A38" s="4" t="s">
        <v>106</v>
      </c>
      <c r="B38" s="2">
        <v>88</v>
      </c>
      <c r="C38" s="2">
        <v>32.299999999999997</v>
      </c>
      <c r="D38" s="2">
        <v>23.2</v>
      </c>
      <c r="E38" s="2">
        <v>0.71</v>
      </c>
      <c r="F38" s="2">
        <v>50</v>
      </c>
      <c r="G38" s="2">
        <v>45</v>
      </c>
      <c r="H38" s="2">
        <v>141</v>
      </c>
      <c r="I38" s="2">
        <v>37.5</v>
      </c>
      <c r="J38" s="2">
        <v>0.16</v>
      </c>
    </row>
    <row r="39" spans="1:10" x14ac:dyDescent="0.25">
      <c r="A39" s="4" t="s">
        <v>107</v>
      </c>
      <c r="B39" s="2">
        <v>77.3</v>
      </c>
      <c r="C39" s="2">
        <v>33.4</v>
      </c>
      <c r="D39" s="2">
        <v>22.7</v>
      </c>
      <c r="E39" s="2">
        <v>0.71</v>
      </c>
      <c r="F39" s="2">
        <v>27</v>
      </c>
      <c r="G39" s="2">
        <v>34</v>
      </c>
      <c r="H39" s="2">
        <v>187</v>
      </c>
      <c r="I39" s="2">
        <v>26.4</v>
      </c>
      <c r="J39" s="2">
        <v>0.05</v>
      </c>
    </row>
    <row r="40" spans="1:10" x14ac:dyDescent="0.25">
      <c r="A40" s="4" t="s">
        <v>108</v>
      </c>
      <c r="B40" s="2">
        <v>94.8</v>
      </c>
      <c r="C40" s="2">
        <v>53</v>
      </c>
      <c r="D40" s="2">
        <v>38.299999999999997</v>
      </c>
      <c r="E40" s="2">
        <v>0.74</v>
      </c>
      <c r="F40" s="2">
        <v>27</v>
      </c>
      <c r="G40" s="2">
        <v>63</v>
      </c>
      <c r="H40" s="2">
        <v>150</v>
      </c>
      <c r="I40" s="2">
        <v>50.2</v>
      </c>
      <c r="J40" s="2">
        <v>0.12</v>
      </c>
    </row>
    <row r="41" spans="1:10" x14ac:dyDescent="0.25">
      <c r="A41" s="4" t="s">
        <v>109</v>
      </c>
      <c r="B41" s="2">
        <v>129.69999999999999</v>
      </c>
      <c r="C41" s="2">
        <v>46.4</v>
      </c>
      <c r="D41" s="2">
        <v>28</v>
      </c>
      <c r="E41" s="2">
        <v>0.72</v>
      </c>
      <c r="F41" s="2">
        <v>41</v>
      </c>
      <c r="G41" s="2">
        <v>56</v>
      </c>
      <c r="H41" s="2">
        <v>173</v>
      </c>
      <c r="I41" s="2">
        <v>46.3</v>
      </c>
      <c r="J41" s="2">
        <v>0.1</v>
      </c>
    </row>
    <row r="42" spans="1:10" x14ac:dyDescent="0.25">
      <c r="A42" s="4" t="s">
        <v>110</v>
      </c>
      <c r="B42" s="2">
        <v>149.69999999999999</v>
      </c>
      <c r="C42" s="2">
        <v>39.700000000000003</v>
      </c>
      <c r="D42" s="2">
        <v>20</v>
      </c>
      <c r="E42" s="2">
        <v>0.69</v>
      </c>
      <c r="F42" s="2">
        <v>46</v>
      </c>
      <c r="G42" s="2">
        <v>54</v>
      </c>
      <c r="H42" s="2">
        <v>197</v>
      </c>
      <c r="I42" s="2">
        <v>41.8</v>
      </c>
      <c r="J42" s="2">
        <v>0.13</v>
      </c>
    </row>
    <row r="43" spans="1:10" x14ac:dyDescent="0.25">
      <c r="A43" s="4" t="s">
        <v>111</v>
      </c>
      <c r="B43" s="2">
        <v>179.7</v>
      </c>
      <c r="C43" s="2">
        <v>41.3</v>
      </c>
      <c r="D43" s="2">
        <v>24</v>
      </c>
      <c r="E43" s="2">
        <v>0.89</v>
      </c>
      <c r="F43" s="2">
        <v>44</v>
      </c>
      <c r="G43" s="2">
        <v>62</v>
      </c>
      <c r="H43" s="2">
        <v>62</v>
      </c>
      <c r="I43" s="2">
        <v>47</v>
      </c>
      <c r="J43" s="2">
        <v>0.18</v>
      </c>
    </row>
    <row r="44" spans="1:10" x14ac:dyDescent="0.25">
      <c r="A44" s="4" t="s">
        <v>112</v>
      </c>
      <c r="B44" s="2">
        <v>196.7</v>
      </c>
      <c r="C44" s="2">
        <v>42.4</v>
      </c>
      <c r="D44" s="2">
        <v>24.1</v>
      </c>
      <c r="E44" s="2">
        <v>0.66</v>
      </c>
      <c r="F44" s="2">
        <v>43</v>
      </c>
      <c r="G44" s="2">
        <v>60</v>
      </c>
      <c r="H44" s="2">
        <v>87</v>
      </c>
      <c r="I44" s="2">
        <v>51.6</v>
      </c>
      <c r="J44" s="2">
        <v>0.14000000000000001</v>
      </c>
    </row>
    <row r="45" spans="1:10" x14ac:dyDescent="0.25">
      <c r="A45" s="4" t="s">
        <v>113</v>
      </c>
      <c r="B45" s="2">
        <v>246</v>
      </c>
      <c r="C45" s="2">
        <v>58.2</v>
      </c>
      <c r="D45" s="2">
        <v>21.3</v>
      </c>
      <c r="E45" s="2">
        <v>0.73</v>
      </c>
      <c r="F45" s="2">
        <v>37</v>
      </c>
      <c r="G45" s="2">
        <v>56</v>
      </c>
      <c r="H45" s="2">
        <v>111</v>
      </c>
      <c r="I45" s="2">
        <v>51.5</v>
      </c>
      <c r="J45" s="2">
        <v>0.14000000000000001</v>
      </c>
    </row>
    <row r="46" spans="1:10" x14ac:dyDescent="0.25">
      <c r="A46" s="4" t="s">
        <v>114</v>
      </c>
      <c r="B46" s="2">
        <v>180.3</v>
      </c>
      <c r="C46" s="2">
        <v>39.799999999999997</v>
      </c>
      <c r="D46" s="2">
        <v>30</v>
      </c>
      <c r="E46" s="2">
        <v>0.75</v>
      </c>
      <c r="F46" s="2">
        <v>53</v>
      </c>
      <c r="G46" s="2">
        <v>66</v>
      </c>
      <c r="H46" s="2">
        <v>110</v>
      </c>
      <c r="I46" s="2">
        <v>51.4</v>
      </c>
      <c r="J46" s="2">
        <v>0.28000000000000003</v>
      </c>
    </row>
    <row r="47" spans="1:10" x14ac:dyDescent="0.25">
      <c r="A47" s="4" t="s">
        <v>115</v>
      </c>
      <c r="B47" s="2">
        <v>100.1</v>
      </c>
      <c r="C47" s="2">
        <v>37.5</v>
      </c>
      <c r="D47" s="2">
        <v>24.1</v>
      </c>
      <c r="E47" s="2">
        <v>0.68</v>
      </c>
      <c r="F47" s="2">
        <v>59</v>
      </c>
      <c r="G47" s="2">
        <v>52</v>
      </c>
      <c r="H47" s="2">
        <v>147</v>
      </c>
      <c r="I47" s="2">
        <v>42.8</v>
      </c>
      <c r="J47" s="2">
        <v>0.23</v>
      </c>
    </row>
    <row r="48" spans="1:10" x14ac:dyDescent="0.25">
      <c r="A48" s="4" t="s">
        <v>116</v>
      </c>
      <c r="B48" s="2">
        <v>197.9</v>
      </c>
      <c r="C48" s="2">
        <v>52.1</v>
      </c>
      <c r="D48" s="2">
        <v>26.5</v>
      </c>
      <c r="E48" s="2">
        <v>0.67</v>
      </c>
      <c r="F48" s="2">
        <v>88</v>
      </c>
      <c r="G48" s="2">
        <v>50</v>
      </c>
      <c r="H48" s="2">
        <v>191</v>
      </c>
      <c r="I48" s="2">
        <v>32.5</v>
      </c>
      <c r="J48" s="2">
        <v>0.23</v>
      </c>
    </row>
    <row r="49" spans="1:10" x14ac:dyDescent="0.25">
      <c r="A49" s="4" t="s">
        <v>117</v>
      </c>
      <c r="B49" s="2">
        <v>114.5</v>
      </c>
      <c r="C49" s="2">
        <v>33.799999999999997</v>
      </c>
      <c r="D49" s="2">
        <v>23.4</v>
      </c>
      <c r="E49" s="2">
        <v>0.72</v>
      </c>
      <c r="F49" s="2">
        <v>50</v>
      </c>
      <c r="G49" s="2">
        <v>60</v>
      </c>
      <c r="H49" s="2">
        <v>134</v>
      </c>
      <c r="I49" s="2">
        <v>56.5</v>
      </c>
      <c r="J49" s="2">
        <v>0.11</v>
      </c>
    </row>
    <row r="50" spans="1:10" x14ac:dyDescent="0.25">
      <c r="A50" s="4" t="s">
        <v>118</v>
      </c>
      <c r="B50" s="2">
        <v>124.6</v>
      </c>
      <c r="C50" s="2">
        <v>35.200000000000003</v>
      </c>
      <c r="D50" s="2">
        <v>26.6</v>
      </c>
      <c r="E50" s="2">
        <v>0.73</v>
      </c>
      <c r="F50" s="2">
        <v>38</v>
      </c>
      <c r="G50" s="2">
        <v>43</v>
      </c>
      <c r="H50" s="2">
        <v>143</v>
      </c>
      <c r="I50" s="2">
        <v>39.9</v>
      </c>
      <c r="J50" s="2">
        <v>0.06</v>
      </c>
    </row>
    <row r="51" spans="1:10" x14ac:dyDescent="0.25">
      <c r="A51" s="4" t="s">
        <v>119</v>
      </c>
      <c r="B51" s="2">
        <v>191.8</v>
      </c>
      <c r="C51" s="2">
        <v>42.1</v>
      </c>
      <c r="D51" s="2">
        <v>23.9</v>
      </c>
      <c r="E51" s="2">
        <v>0.77</v>
      </c>
      <c r="F51" s="2">
        <v>44</v>
      </c>
      <c r="G51" s="2">
        <v>55</v>
      </c>
      <c r="H51" s="2">
        <v>123</v>
      </c>
      <c r="I51" s="2">
        <v>49.7</v>
      </c>
      <c r="J51" s="2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5"/>
  <sheetViews>
    <sheetView tabSelected="1" workbookViewId="0">
      <selection activeCell="B5" sqref="B5"/>
    </sheetView>
  </sheetViews>
  <sheetFormatPr defaultRowHeight="15" x14ac:dyDescent="0.25"/>
  <cols>
    <col min="1" max="1" width="39.85546875" customWidth="1"/>
    <col min="2" max="2" width="15.42578125" customWidth="1"/>
    <col min="3" max="3" width="15.28515625" customWidth="1"/>
    <col min="4" max="4" width="15.85546875" customWidth="1"/>
    <col min="5" max="5" width="15" customWidth="1"/>
    <col min="6" max="6" width="19.5703125" customWidth="1"/>
    <col min="7" max="7" width="34" customWidth="1"/>
  </cols>
  <sheetData>
    <row r="1" spans="1:7" ht="16.5" thickTop="1" thickBot="1" x14ac:dyDescent="0.3">
      <c r="A1" s="8" t="s">
        <v>4</v>
      </c>
      <c r="B1" s="8" t="s">
        <v>5</v>
      </c>
      <c r="C1" s="8" t="s">
        <v>51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ht="16.5" thickTop="1" thickBot="1" x14ac:dyDescent="0.3">
      <c r="A2" s="6" t="s">
        <v>12</v>
      </c>
      <c r="B2" s="6" t="s">
        <v>10</v>
      </c>
      <c r="C2" s="7" t="s">
        <v>52</v>
      </c>
      <c r="D2" s="7" t="s">
        <v>13</v>
      </c>
      <c r="E2" s="7" t="s">
        <v>14</v>
      </c>
      <c r="F2" s="7" t="s">
        <v>11</v>
      </c>
      <c r="G2" s="7" t="s">
        <v>182</v>
      </c>
    </row>
    <row r="3" spans="1:7" ht="16.5" thickTop="1" thickBot="1" x14ac:dyDescent="0.3">
      <c r="A3" s="6" t="s">
        <v>15</v>
      </c>
      <c r="B3" s="6" t="s">
        <v>10</v>
      </c>
      <c r="C3" s="7" t="s">
        <v>52</v>
      </c>
      <c r="D3" s="7" t="s">
        <v>13</v>
      </c>
      <c r="E3" s="7" t="s">
        <v>16</v>
      </c>
      <c r="F3" s="7" t="s">
        <v>11</v>
      </c>
      <c r="G3" s="7" t="s">
        <v>182</v>
      </c>
    </row>
    <row r="4" spans="1:7" ht="16.5" thickTop="1" thickBot="1" x14ac:dyDescent="0.3">
      <c r="A4" s="5" t="s">
        <v>49</v>
      </c>
      <c r="B4" s="6" t="s">
        <v>10</v>
      </c>
      <c r="C4" s="7" t="s">
        <v>52</v>
      </c>
      <c r="D4" s="7" t="s">
        <v>13</v>
      </c>
      <c r="E4" s="7" t="s">
        <v>50</v>
      </c>
      <c r="F4" s="11" t="s">
        <v>11</v>
      </c>
      <c r="G4" s="7" t="s">
        <v>182</v>
      </c>
    </row>
    <row r="5" spans="1:7" ht="16.5" thickTop="1" thickBot="1" x14ac:dyDescent="0.3">
      <c r="A5" s="5" t="s">
        <v>180</v>
      </c>
      <c r="B5" s="6" t="s">
        <v>10</v>
      </c>
      <c r="C5" s="7" t="s">
        <v>52</v>
      </c>
      <c r="D5" s="7" t="s">
        <v>13</v>
      </c>
      <c r="E5" s="7" t="s">
        <v>181</v>
      </c>
      <c r="F5" s="7" t="s">
        <v>11</v>
      </c>
      <c r="G5" s="7" t="s">
        <v>182</v>
      </c>
    </row>
    <row r="6" spans="1:7" ht="16.5" thickTop="1" thickBot="1" x14ac:dyDescent="0.3">
      <c r="A6" s="5" t="s">
        <v>183</v>
      </c>
      <c r="B6" s="6" t="s">
        <v>10</v>
      </c>
      <c r="C6" s="7" t="s">
        <v>52</v>
      </c>
      <c r="D6" s="7" t="s">
        <v>13</v>
      </c>
      <c r="E6" s="7" t="s">
        <v>184</v>
      </c>
      <c r="F6" s="7" t="s">
        <v>11</v>
      </c>
      <c r="G6" s="7" t="s">
        <v>182</v>
      </c>
    </row>
    <row r="7" spans="1:7" ht="16.5" thickTop="1" thickBot="1" x14ac:dyDescent="0.3">
      <c r="A7" s="5" t="s">
        <v>185</v>
      </c>
      <c r="B7" s="6" t="s">
        <v>10</v>
      </c>
      <c r="C7" s="7" t="s">
        <v>52</v>
      </c>
      <c r="D7" s="7" t="s">
        <v>13</v>
      </c>
      <c r="E7" s="7" t="s">
        <v>184</v>
      </c>
      <c r="F7" s="7" t="s">
        <v>11</v>
      </c>
      <c r="G7" s="7" t="s">
        <v>182</v>
      </c>
    </row>
    <row r="8" spans="1:7" ht="16.5" thickTop="1" thickBot="1" x14ac:dyDescent="0.3">
      <c r="A8" s="5" t="s">
        <v>186</v>
      </c>
      <c r="B8" s="6" t="s">
        <v>10</v>
      </c>
      <c r="C8" s="7" t="s">
        <v>52</v>
      </c>
      <c r="D8" s="7" t="s">
        <v>13</v>
      </c>
      <c r="E8" s="7" t="s">
        <v>187</v>
      </c>
      <c r="F8" s="7" t="s">
        <v>11</v>
      </c>
      <c r="G8" s="7" t="s">
        <v>182</v>
      </c>
    </row>
    <row r="9" spans="1:7" ht="16.5" thickTop="1" thickBot="1" x14ac:dyDescent="0.3">
      <c r="A9" s="6" t="s">
        <v>188</v>
      </c>
      <c r="B9" s="6" t="s">
        <v>10</v>
      </c>
      <c r="C9" s="7" t="s">
        <v>52</v>
      </c>
      <c r="D9" s="7" t="s">
        <v>13</v>
      </c>
      <c r="E9" s="7" t="s">
        <v>189</v>
      </c>
      <c r="F9" s="7" t="s">
        <v>11</v>
      </c>
      <c r="G9" s="7" t="s">
        <v>182</v>
      </c>
    </row>
    <row r="10" spans="1:7" ht="16.5" thickTop="1" thickBot="1" x14ac:dyDescent="0.3">
      <c r="A10" s="5" t="s">
        <v>190</v>
      </c>
      <c r="B10" s="6" t="s">
        <v>10</v>
      </c>
      <c r="C10" s="7" t="s">
        <v>52</v>
      </c>
      <c r="D10" s="7" t="s">
        <v>191</v>
      </c>
      <c r="E10" s="7" t="s">
        <v>192</v>
      </c>
      <c r="F10" s="7" t="s">
        <v>11</v>
      </c>
      <c r="G10" s="7" t="s">
        <v>182</v>
      </c>
    </row>
    <row r="11" spans="1:7" ht="16.5" thickTop="1" thickBot="1" x14ac:dyDescent="0.3">
      <c r="A11" s="5" t="s">
        <v>193</v>
      </c>
      <c r="B11" s="6" t="s">
        <v>10</v>
      </c>
      <c r="C11" s="7" t="s">
        <v>52</v>
      </c>
      <c r="D11" s="7" t="s">
        <v>191</v>
      </c>
      <c r="E11" s="7" t="s">
        <v>194</v>
      </c>
      <c r="F11" s="7" t="s">
        <v>11</v>
      </c>
      <c r="G11" s="7" t="s">
        <v>182</v>
      </c>
    </row>
    <row r="12" spans="1:7" ht="16.5" thickTop="1" thickBot="1" x14ac:dyDescent="0.3">
      <c r="A12" s="5" t="s">
        <v>195</v>
      </c>
      <c r="B12" s="6" t="s">
        <v>10</v>
      </c>
      <c r="C12" s="7" t="s">
        <v>52</v>
      </c>
      <c r="D12" s="7" t="s">
        <v>191</v>
      </c>
      <c r="E12" s="7" t="s">
        <v>196</v>
      </c>
      <c r="F12" s="7" t="s">
        <v>11</v>
      </c>
      <c r="G12" s="7" t="s">
        <v>182</v>
      </c>
    </row>
    <row r="13" spans="1:7" ht="16.5" thickTop="1" thickBot="1" x14ac:dyDescent="0.3">
      <c r="A13" s="5" t="s">
        <v>197</v>
      </c>
      <c r="B13" s="6" t="s">
        <v>10</v>
      </c>
      <c r="C13" s="7" t="s">
        <v>52</v>
      </c>
      <c r="D13" s="7" t="s">
        <v>191</v>
      </c>
      <c r="E13" s="7" t="s">
        <v>198</v>
      </c>
      <c r="F13" s="7" t="s">
        <v>11</v>
      </c>
      <c r="G13" s="7" t="s">
        <v>182</v>
      </c>
    </row>
    <row r="14" spans="1:7" ht="16.5" thickTop="1" thickBot="1" x14ac:dyDescent="0.3">
      <c r="A14" s="5" t="s">
        <v>199</v>
      </c>
      <c r="B14" s="6" t="s">
        <v>10</v>
      </c>
      <c r="C14" s="7" t="s">
        <v>52</v>
      </c>
      <c r="D14" s="7" t="s">
        <v>191</v>
      </c>
      <c r="E14" s="7" t="s">
        <v>200</v>
      </c>
      <c r="F14" s="7" t="s">
        <v>11</v>
      </c>
      <c r="G14" s="7" t="s">
        <v>182</v>
      </c>
    </row>
    <row r="15" spans="1:7" ht="16.5" thickTop="1" thickBot="1" x14ac:dyDescent="0.3">
      <c r="A15" s="5" t="s">
        <v>201</v>
      </c>
      <c r="B15" s="6" t="s">
        <v>10</v>
      </c>
      <c r="C15" s="7" t="s">
        <v>52</v>
      </c>
      <c r="D15" s="7" t="s">
        <v>191</v>
      </c>
      <c r="E15" s="7" t="s">
        <v>202</v>
      </c>
      <c r="F15" s="7" t="s">
        <v>11</v>
      </c>
      <c r="G15" s="7" t="s">
        <v>182</v>
      </c>
    </row>
    <row r="16" spans="1:7" ht="16.5" thickTop="1" thickBot="1" x14ac:dyDescent="0.3">
      <c r="A16" s="5" t="s">
        <v>206</v>
      </c>
      <c r="B16" s="6" t="s">
        <v>10</v>
      </c>
      <c r="C16" s="7" t="s">
        <v>52</v>
      </c>
      <c r="D16" s="7" t="s">
        <v>191</v>
      </c>
      <c r="E16" s="7" t="s">
        <v>203</v>
      </c>
      <c r="F16" s="7" t="s">
        <v>11</v>
      </c>
      <c r="G16" s="7" t="s">
        <v>182</v>
      </c>
    </row>
    <row r="17" spans="1:7" ht="16.5" thickTop="1" thickBot="1" x14ac:dyDescent="0.3">
      <c r="A17" s="5" t="s">
        <v>207</v>
      </c>
      <c r="B17" s="6" t="s">
        <v>10</v>
      </c>
      <c r="C17" s="7" t="s">
        <v>52</v>
      </c>
      <c r="D17" s="7" t="s">
        <v>191</v>
      </c>
      <c r="E17" s="7" t="s">
        <v>204</v>
      </c>
      <c r="F17" s="7" t="s">
        <v>11</v>
      </c>
      <c r="G17" s="7" t="s">
        <v>182</v>
      </c>
    </row>
    <row r="18" spans="1:7" ht="16.5" thickTop="1" thickBot="1" x14ac:dyDescent="0.3">
      <c r="A18" s="5" t="s">
        <v>208</v>
      </c>
      <c r="B18" s="6" t="s">
        <v>10</v>
      </c>
      <c r="C18" s="7" t="s">
        <v>52</v>
      </c>
      <c r="D18" s="7" t="s">
        <v>191</v>
      </c>
      <c r="E18" s="7" t="s">
        <v>205</v>
      </c>
      <c r="F18" s="7" t="s">
        <v>11</v>
      </c>
      <c r="G18" s="7" t="s">
        <v>182</v>
      </c>
    </row>
    <row r="19" spans="1:7" ht="15.75" thickTop="1" x14ac:dyDescent="0.25"/>
    <row r="84" spans="1:7" ht="15.75" x14ac:dyDescent="0.25">
      <c r="G84" s="9"/>
    </row>
    <row r="91" spans="1:7" ht="15.75" x14ac:dyDescent="0.25">
      <c r="A91" s="10" t="s">
        <v>17</v>
      </c>
      <c r="B91" s="9"/>
      <c r="C91" s="9"/>
      <c r="D91" s="9"/>
    </row>
    <row r="92" spans="1:7" ht="15.75" x14ac:dyDescent="0.25">
      <c r="A92" s="9" t="s">
        <v>18</v>
      </c>
      <c r="B92" s="9"/>
      <c r="C92" s="9"/>
      <c r="D92" s="9"/>
    </row>
    <row r="93" spans="1:7" ht="15.75" x14ac:dyDescent="0.25">
      <c r="A93" s="9" t="s">
        <v>19</v>
      </c>
      <c r="B93" s="9"/>
      <c r="C93" s="9"/>
      <c r="D93" s="9"/>
    </row>
    <row r="94" spans="1:7" ht="15.75" x14ac:dyDescent="0.25">
      <c r="A94" s="9" t="s">
        <v>20</v>
      </c>
      <c r="B94" s="9"/>
      <c r="C94" s="9"/>
      <c r="D94" s="9"/>
    </row>
    <row r="95" spans="1:7" ht="15.75" x14ac:dyDescent="0.25">
      <c r="A95" s="9" t="s">
        <v>21</v>
      </c>
      <c r="B95" s="9"/>
      <c r="C95" s="9"/>
      <c r="D95" s="9"/>
    </row>
    <row r="96" spans="1:7" ht="15.75" x14ac:dyDescent="0.25">
      <c r="A96" s="9" t="s">
        <v>22</v>
      </c>
      <c r="B96" s="9"/>
      <c r="C96" s="9"/>
      <c r="D96" s="9"/>
    </row>
    <row r="97" spans="1:5" ht="15.75" x14ac:dyDescent="0.25">
      <c r="A97" s="9" t="s">
        <v>23</v>
      </c>
      <c r="B97" s="9"/>
      <c r="C97" s="9"/>
      <c r="D97" s="9"/>
    </row>
    <row r="98" spans="1:5" ht="15.75" x14ac:dyDescent="0.25">
      <c r="A98" s="9" t="s">
        <v>24</v>
      </c>
      <c r="B98" s="9"/>
      <c r="C98" s="9"/>
      <c r="D98" s="9"/>
    </row>
    <row r="99" spans="1:5" ht="15.75" x14ac:dyDescent="0.25">
      <c r="A99" s="9" t="s">
        <v>25</v>
      </c>
      <c r="B99" s="9"/>
      <c r="C99" s="9"/>
      <c r="D99" s="9"/>
    </row>
    <row r="101" spans="1:5" ht="15.75" x14ac:dyDescent="0.25">
      <c r="A101" s="10" t="s">
        <v>26</v>
      </c>
      <c r="B101" s="9"/>
      <c r="C101" s="9"/>
      <c r="D101" s="9"/>
      <c r="E101" s="9"/>
    </row>
    <row r="102" spans="1:5" ht="15.75" x14ac:dyDescent="0.25">
      <c r="A102" s="9" t="s">
        <v>27</v>
      </c>
      <c r="B102" s="9"/>
      <c r="C102" s="9"/>
      <c r="D102" s="9"/>
      <c r="E102" s="9"/>
    </row>
    <row r="103" spans="1:5" ht="15.75" x14ac:dyDescent="0.25">
      <c r="A103" s="9" t="s">
        <v>28</v>
      </c>
      <c r="B103" s="9"/>
      <c r="C103" s="9"/>
      <c r="D103" s="9"/>
      <c r="E103" s="9"/>
    </row>
    <row r="104" spans="1:5" ht="15.75" x14ac:dyDescent="0.25">
      <c r="A104" s="9" t="s">
        <v>29</v>
      </c>
      <c r="B104" s="9"/>
      <c r="C104" s="9"/>
      <c r="D104" s="9"/>
      <c r="E104" s="9"/>
    </row>
    <row r="105" spans="1:5" ht="15.75" x14ac:dyDescent="0.25">
      <c r="A105" s="9" t="s">
        <v>30</v>
      </c>
      <c r="B105" s="9"/>
      <c r="C105" s="9"/>
      <c r="D105" s="9"/>
      <c r="E105" s="9"/>
    </row>
    <row r="106" spans="1:5" ht="15.75" x14ac:dyDescent="0.25">
      <c r="A106" s="9" t="s">
        <v>31</v>
      </c>
      <c r="B106" s="9"/>
      <c r="C106" s="9"/>
      <c r="D106" s="9"/>
      <c r="E106" s="9"/>
    </row>
    <row r="107" spans="1:5" ht="15.75" x14ac:dyDescent="0.25">
      <c r="A107" s="9" t="s">
        <v>32</v>
      </c>
      <c r="B107" s="9"/>
      <c r="C107" s="9"/>
      <c r="D107" s="9"/>
      <c r="E107" s="9"/>
    </row>
    <row r="108" spans="1:5" ht="15.75" x14ac:dyDescent="0.25">
      <c r="A108" s="9" t="s">
        <v>33</v>
      </c>
      <c r="B108" s="9"/>
      <c r="C108" s="9"/>
      <c r="D108" s="9"/>
      <c r="E108" s="9"/>
    </row>
    <row r="109" spans="1:5" ht="15.75" x14ac:dyDescent="0.25">
      <c r="A109" s="9" t="s">
        <v>34</v>
      </c>
      <c r="B109" s="9"/>
      <c r="C109" s="9"/>
      <c r="D109" s="9"/>
      <c r="E109" s="9"/>
    </row>
    <row r="110" spans="1:5" ht="15.75" x14ac:dyDescent="0.25">
      <c r="A110" s="9" t="s">
        <v>35</v>
      </c>
      <c r="B110" s="9"/>
      <c r="C110" s="9"/>
      <c r="D110" s="9"/>
      <c r="E110" s="9"/>
    </row>
    <row r="111" spans="1:5" ht="15.75" x14ac:dyDescent="0.25">
      <c r="A111" s="9" t="s">
        <v>36</v>
      </c>
      <c r="B111" s="9"/>
      <c r="C111" s="9"/>
      <c r="D111" s="9"/>
      <c r="E111" s="9"/>
    </row>
    <row r="112" spans="1:5" ht="15.75" x14ac:dyDescent="0.25">
      <c r="A112" s="9" t="s">
        <v>25</v>
      </c>
      <c r="B112" s="9"/>
      <c r="C112" s="9"/>
      <c r="D112" s="9"/>
      <c r="E112" s="9"/>
    </row>
    <row r="113" spans="1:6" ht="15.75" x14ac:dyDescent="0.25">
      <c r="A113" s="9"/>
      <c r="B113" s="9"/>
      <c r="C113" s="9"/>
      <c r="D113" s="9"/>
      <c r="E113" s="9"/>
    </row>
    <row r="114" spans="1:6" ht="15.75" x14ac:dyDescent="0.25">
      <c r="A114" s="10" t="s">
        <v>37</v>
      </c>
      <c r="B114" s="9"/>
      <c r="C114" s="9"/>
      <c r="D114" s="9"/>
      <c r="E114" s="9"/>
    </row>
    <row r="115" spans="1:6" ht="15.75" x14ac:dyDescent="0.25">
      <c r="A115" s="9" t="s">
        <v>38</v>
      </c>
      <c r="B115" s="9"/>
      <c r="C115" s="9"/>
      <c r="D115" s="9"/>
      <c r="E115" s="9"/>
    </row>
    <row r="116" spans="1:6" ht="15.75" x14ac:dyDescent="0.25">
      <c r="A116" s="9" t="s">
        <v>39</v>
      </c>
      <c r="B116" s="9"/>
      <c r="C116" s="9"/>
      <c r="D116" s="9"/>
      <c r="E116" s="9"/>
    </row>
    <row r="117" spans="1:6" ht="15.75" x14ac:dyDescent="0.25">
      <c r="A117" s="9" t="s">
        <v>40</v>
      </c>
      <c r="B117" s="9"/>
      <c r="C117" s="9"/>
      <c r="D117" s="9"/>
      <c r="E117" s="9"/>
    </row>
    <row r="118" spans="1:6" ht="15.75" x14ac:dyDescent="0.25">
      <c r="A118" s="9" t="s">
        <v>41</v>
      </c>
      <c r="B118" s="9"/>
      <c r="C118" s="9"/>
      <c r="D118" s="9"/>
      <c r="E118" s="9"/>
    </row>
    <row r="119" spans="1:6" ht="15.75" x14ac:dyDescent="0.25">
      <c r="A119" s="9" t="s">
        <v>42</v>
      </c>
      <c r="B119" s="9"/>
      <c r="C119" s="9"/>
      <c r="D119" s="9"/>
      <c r="E119" s="9"/>
    </row>
    <row r="120" spans="1:6" ht="15.75" x14ac:dyDescent="0.25">
      <c r="A120" s="9" t="s">
        <v>43</v>
      </c>
      <c r="B120" s="9"/>
      <c r="C120" s="9"/>
      <c r="D120" s="9"/>
      <c r="E120" s="9"/>
    </row>
    <row r="121" spans="1:6" ht="15.75" x14ac:dyDescent="0.25">
      <c r="A121" s="9" t="s">
        <v>44</v>
      </c>
      <c r="B121" s="9"/>
      <c r="C121" s="9"/>
      <c r="D121" s="9"/>
      <c r="E121" s="9"/>
    </row>
    <row r="122" spans="1:6" ht="15.75" x14ac:dyDescent="0.25">
      <c r="A122" s="9" t="s">
        <v>45</v>
      </c>
      <c r="B122" s="9"/>
      <c r="C122" s="9"/>
      <c r="D122" s="9"/>
      <c r="E122" s="9"/>
    </row>
    <row r="123" spans="1:6" ht="15.75" x14ac:dyDescent="0.25">
      <c r="A123" s="9" t="s">
        <v>46</v>
      </c>
      <c r="B123" s="9"/>
      <c r="C123" s="9"/>
      <c r="D123" s="9"/>
      <c r="E123" s="9"/>
    </row>
    <row r="124" spans="1:6" ht="15.75" x14ac:dyDescent="0.25">
      <c r="A124" s="9" t="s">
        <v>47</v>
      </c>
      <c r="B124" s="9"/>
      <c r="C124" s="9"/>
      <c r="D124" s="9"/>
      <c r="E124" s="9"/>
    </row>
    <row r="125" spans="1:6" ht="15.75" x14ac:dyDescent="0.25">
      <c r="A125" s="9" t="s">
        <v>48</v>
      </c>
      <c r="B125" s="9"/>
      <c r="C125" s="9"/>
      <c r="D125" s="9"/>
      <c r="E125" s="9"/>
    </row>
    <row r="127" spans="1:6" ht="15.75" x14ac:dyDescent="0.25">
      <c r="A127" s="10" t="s">
        <v>53</v>
      </c>
      <c r="F127" s="9"/>
    </row>
    <row r="128" spans="1:6" ht="15.75" x14ac:dyDescent="0.25">
      <c r="A128" s="9" t="s">
        <v>54</v>
      </c>
      <c r="F128" s="9"/>
    </row>
    <row r="129" spans="1:6" ht="15.75" x14ac:dyDescent="0.25">
      <c r="A129" s="9" t="s">
        <v>55</v>
      </c>
      <c r="F129" s="9"/>
    </row>
    <row r="130" spans="1:6" ht="15.75" x14ac:dyDescent="0.25">
      <c r="A130" s="9" t="s">
        <v>56</v>
      </c>
      <c r="F130" s="9"/>
    </row>
    <row r="131" spans="1:6" ht="15.75" x14ac:dyDescent="0.25">
      <c r="A131" s="9" t="s">
        <v>57</v>
      </c>
    </row>
    <row r="132" spans="1:6" ht="15.75" x14ac:dyDescent="0.25">
      <c r="A132" s="9" t="s">
        <v>58</v>
      </c>
    </row>
    <row r="135" spans="1:6" ht="15.75" x14ac:dyDescent="0.25">
      <c r="A135" s="10" t="s">
        <v>209</v>
      </c>
      <c r="B135" s="9"/>
      <c r="C135" s="14"/>
      <c r="D135" s="14"/>
    </row>
    <row r="136" spans="1:6" ht="15.75" x14ac:dyDescent="0.25">
      <c r="A136" s="9" t="s">
        <v>210</v>
      </c>
      <c r="B136" s="9"/>
      <c r="C136" s="14"/>
      <c r="D136" s="14"/>
    </row>
    <row r="137" spans="1:6" ht="15.75" x14ac:dyDescent="0.25">
      <c r="A137" s="9" t="s">
        <v>211</v>
      </c>
      <c r="B137" s="9"/>
      <c r="C137" s="14"/>
      <c r="D137" s="14"/>
    </row>
    <row r="138" spans="1:6" ht="15.75" x14ac:dyDescent="0.25">
      <c r="A138" s="9" t="s">
        <v>212</v>
      </c>
      <c r="B138" s="9"/>
      <c r="C138" s="14"/>
      <c r="D138" s="14"/>
    </row>
    <row r="139" spans="1:6" ht="15.75" x14ac:dyDescent="0.25">
      <c r="A139" s="9" t="s">
        <v>213</v>
      </c>
      <c r="B139" s="9"/>
      <c r="C139" s="14"/>
      <c r="D139" s="14"/>
    </row>
    <row r="140" spans="1:6" ht="15.75" x14ac:dyDescent="0.25">
      <c r="A140" s="9" t="s">
        <v>214</v>
      </c>
      <c r="B140" s="9"/>
      <c r="C140" s="14"/>
      <c r="D140" s="14"/>
    </row>
    <row r="141" spans="1:6" ht="15.75" x14ac:dyDescent="0.25">
      <c r="A141" s="9" t="s">
        <v>215</v>
      </c>
      <c r="B141" s="9"/>
      <c r="C141" s="14"/>
      <c r="D141" s="14"/>
    </row>
    <row r="142" spans="1:6" ht="15.75" x14ac:dyDescent="0.25">
      <c r="A142" s="9" t="s">
        <v>216</v>
      </c>
      <c r="B142" s="9"/>
      <c r="C142" s="14"/>
      <c r="D142" s="14"/>
    </row>
    <row r="143" spans="1:6" ht="15.75" x14ac:dyDescent="0.25">
      <c r="A143" s="9" t="s">
        <v>217</v>
      </c>
      <c r="B143" s="9"/>
      <c r="C143" s="14"/>
      <c r="D143" s="14"/>
    </row>
    <row r="144" spans="1:6" ht="15.75" x14ac:dyDescent="0.25">
      <c r="A144" s="9" t="s">
        <v>218</v>
      </c>
      <c r="B144" s="9"/>
      <c r="C144" s="14"/>
      <c r="D144" s="14"/>
    </row>
    <row r="145" spans="1:4" ht="15.75" x14ac:dyDescent="0.25">
      <c r="A145" s="9" t="s">
        <v>219</v>
      </c>
      <c r="B145" s="9"/>
      <c r="C145" s="14"/>
      <c r="D145" s="14"/>
    </row>
    <row r="146" spans="1:4" ht="15.75" x14ac:dyDescent="0.25">
      <c r="A146" s="9" t="s">
        <v>220</v>
      </c>
      <c r="B146" s="9"/>
      <c r="C146" s="14"/>
      <c r="D146" s="14"/>
    </row>
    <row r="147" spans="1:4" ht="15.75" x14ac:dyDescent="0.25">
      <c r="A147" s="9" t="s">
        <v>221</v>
      </c>
      <c r="B147" s="9"/>
      <c r="C147" s="14"/>
      <c r="D147" s="14"/>
    </row>
    <row r="148" spans="1:4" ht="15.75" x14ac:dyDescent="0.25">
      <c r="A148" s="9" t="s">
        <v>222</v>
      </c>
      <c r="B148" s="14"/>
      <c r="C148" s="14"/>
      <c r="D148" s="14"/>
    </row>
    <row r="150" spans="1:4" ht="15.75" x14ac:dyDescent="0.25">
      <c r="A150" s="9" t="s">
        <v>223</v>
      </c>
      <c r="B150" s="9"/>
      <c r="C150" s="9"/>
    </row>
    <row r="151" spans="1:4" ht="15.75" x14ac:dyDescent="0.25">
      <c r="A151" s="9" t="s">
        <v>224</v>
      </c>
      <c r="B151" s="9"/>
      <c r="C151" s="9"/>
    </row>
    <row r="152" spans="1:4" ht="15.75" x14ac:dyDescent="0.25">
      <c r="A152" s="9" t="s">
        <v>225</v>
      </c>
      <c r="B152" s="9"/>
      <c r="C152" s="9"/>
    </row>
    <row r="153" spans="1:4" ht="15.75" x14ac:dyDescent="0.25">
      <c r="A153" s="9" t="s">
        <v>211</v>
      </c>
      <c r="B153" s="9"/>
      <c r="C153" s="9"/>
    </row>
    <row r="154" spans="1:4" ht="15.75" x14ac:dyDescent="0.25">
      <c r="A154" s="9" t="s">
        <v>212</v>
      </c>
      <c r="B154" s="9"/>
      <c r="C154" s="9"/>
    </row>
    <row r="155" spans="1:4" ht="15.75" x14ac:dyDescent="0.25">
      <c r="A155" s="9" t="s">
        <v>213</v>
      </c>
      <c r="B155" s="9"/>
      <c r="C155" s="9"/>
    </row>
    <row r="156" spans="1:4" ht="15.75" x14ac:dyDescent="0.25">
      <c r="A156" s="9" t="s">
        <v>214</v>
      </c>
      <c r="B156" s="9"/>
      <c r="C156" s="9"/>
    </row>
    <row r="157" spans="1:4" ht="15.75" x14ac:dyDescent="0.25">
      <c r="A157" s="9" t="s">
        <v>215</v>
      </c>
      <c r="B157" s="9"/>
      <c r="C157" s="9"/>
    </row>
    <row r="158" spans="1:4" ht="15.75" x14ac:dyDescent="0.25">
      <c r="A158" s="9" t="s">
        <v>226</v>
      </c>
      <c r="B158" s="9"/>
      <c r="C158" s="9"/>
    </row>
    <row r="159" spans="1:4" ht="15.75" x14ac:dyDescent="0.25">
      <c r="A159" s="9" t="s">
        <v>222</v>
      </c>
      <c r="B159" s="9"/>
      <c r="C159" s="9"/>
    </row>
    <row r="161" spans="1:6" ht="15.75" x14ac:dyDescent="0.25">
      <c r="A161" s="9" t="s">
        <v>227</v>
      </c>
      <c r="B161" s="9"/>
      <c r="C161" s="9"/>
      <c r="D161" s="9"/>
      <c r="E161" s="9"/>
    </row>
    <row r="162" spans="1:6" ht="15.75" x14ac:dyDescent="0.25">
      <c r="A162" s="9" t="s">
        <v>228</v>
      </c>
      <c r="B162" s="9"/>
      <c r="C162" s="9"/>
      <c r="D162" s="9"/>
      <c r="E162" s="9"/>
    </row>
    <row r="163" spans="1:6" ht="15.75" x14ac:dyDescent="0.25">
      <c r="A163" s="9" t="s">
        <v>229</v>
      </c>
      <c r="B163" s="9"/>
      <c r="C163" s="9"/>
      <c r="D163" s="9"/>
      <c r="E163" s="9"/>
    </row>
    <row r="164" spans="1:6" ht="15.75" x14ac:dyDescent="0.25">
      <c r="A164" s="9" t="s">
        <v>230</v>
      </c>
      <c r="B164" s="9"/>
      <c r="C164" s="9"/>
      <c r="D164" s="9"/>
      <c r="E164" s="9"/>
    </row>
    <row r="165" spans="1:6" ht="15.75" x14ac:dyDescent="0.25">
      <c r="A165" s="9" t="s">
        <v>222</v>
      </c>
      <c r="B165" s="9"/>
      <c r="C165" s="9"/>
      <c r="D165" s="9"/>
      <c r="E165" s="9"/>
    </row>
    <row r="167" spans="1:6" ht="15.75" x14ac:dyDescent="0.25">
      <c r="A167" s="9" t="s">
        <v>231</v>
      </c>
      <c r="B167" s="9"/>
      <c r="C167" s="9"/>
      <c r="D167" s="9"/>
    </row>
    <row r="168" spans="1:6" ht="15.75" x14ac:dyDescent="0.25">
      <c r="A168" s="9" t="s">
        <v>232</v>
      </c>
      <c r="B168" s="9"/>
      <c r="C168" s="9"/>
      <c r="D168" s="9"/>
    </row>
    <row r="169" spans="1:6" ht="15.75" x14ac:dyDescent="0.25">
      <c r="A169" s="9" t="s">
        <v>233</v>
      </c>
      <c r="B169" s="9"/>
      <c r="C169" s="9"/>
      <c r="D169" s="9"/>
    </row>
    <row r="170" spans="1:6" ht="15.75" x14ac:dyDescent="0.25">
      <c r="A170" s="9" t="s">
        <v>234</v>
      </c>
      <c r="B170" s="9"/>
      <c r="C170" s="9"/>
      <c r="D170" s="9"/>
    </row>
    <row r="171" spans="1:6" ht="15.75" x14ac:dyDescent="0.25">
      <c r="A171" s="9" t="s">
        <v>235</v>
      </c>
      <c r="B171" s="9"/>
      <c r="C171" s="9"/>
      <c r="D171" s="9"/>
      <c r="E171" s="9"/>
      <c r="F171" s="9"/>
    </row>
    <row r="172" spans="1:6" ht="15.75" x14ac:dyDescent="0.25">
      <c r="A172" s="9" t="s">
        <v>236</v>
      </c>
      <c r="B172" s="9"/>
      <c r="C172" s="9"/>
      <c r="D172" s="9"/>
      <c r="E172" s="9"/>
      <c r="F172" s="9"/>
    </row>
    <row r="173" spans="1:6" ht="15.75" x14ac:dyDescent="0.25">
      <c r="A173" s="9" t="s">
        <v>237</v>
      </c>
      <c r="B173" s="9"/>
      <c r="C173" s="9"/>
      <c r="D173" s="9"/>
      <c r="E173" s="9"/>
      <c r="F173" s="9"/>
    </row>
    <row r="175" spans="1:6" ht="15.75" x14ac:dyDescent="0.25">
      <c r="A175" s="9" t="s">
        <v>238</v>
      </c>
      <c r="B175" s="9"/>
      <c r="C175" s="9"/>
      <c r="D175" s="9"/>
    </row>
    <row r="176" spans="1:6" ht="15.75" x14ac:dyDescent="0.25">
      <c r="A176" s="9" t="s">
        <v>239</v>
      </c>
      <c r="B176" s="9"/>
      <c r="C176" s="9"/>
      <c r="D176" s="9"/>
      <c r="E176" s="9"/>
    </row>
    <row r="177" spans="1:5" ht="15.75" x14ac:dyDescent="0.25">
      <c r="A177" s="9" t="s">
        <v>240</v>
      </c>
      <c r="B177" s="9"/>
      <c r="C177" s="9"/>
      <c r="D177" s="9"/>
      <c r="E177" s="9"/>
    </row>
    <row r="178" spans="1:5" ht="15.75" x14ac:dyDescent="0.25">
      <c r="A178" s="9" t="s">
        <v>241</v>
      </c>
      <c r="B178" s="9"/>
      <c r="C178" s="9"/>
      <c r="D178" s="9"/>
      <c r="E178" s="9"/>
    </row>
    <row r="179" spans="1:5" ht="15.75" x14ac:dyDescent="0.25">
      <c r="A179" s="9" t="s">
        <v>242</v>
      </c>
      <c r="B179" s="9"/>
      <c r="C179" s="9"/>
      <c r="D179" s="9"/>
      <c r="E179" s="9"/>
    </row>
    <row r="180" spans="1:5" ht="15.75" x14ac:dyDescent="0.25">
      <c r="A180" s="9" t="s">
        <v>243</v>
      </c>
      <c r="B180" s="9"/>
      <c r="C180" s="9"/>
      <c r="D180" s="9"/>
      <c r="E180" s="9"/>
    </row>
    <row r="181" spans="1:5" ht="15.75" x14ac:dyDescent="0.25">
      <c r="A181" s="9" t="s">
        <v>244</v>
      </c>
      <c r="B181" s="9"/>
      <c r="C181" s="9"/>
      <c r="D181" s="9"/>
      <c r="E181" s="9"/>
    </row>
    <row r="182" spans="1:5" ht="15.75" x14ac:dyDescent="0.25">
      <c r="A182" s="9" t="s">
        <v>245</v>
      </c>
      <c r="B182" s="9"/>
      <c r="C182" s="9"/>
      <c r="D182" s="9"/>
      <c r="E182" s="9"/>
    </row>
    <row r="183" spans="1:5" ht="15.75" x14ac:dyDescent="0.25">
      <c r="A183" s="9" t="s">
        <v>246</v>
      </c>
      <c r="B183" s="9"/>
      <c r="C183" s="9"/>
      <c r="D183" s="9"/>
      <c r="E183" s="9"/>
    </row>
    <row r="185" spans="1:5" ht="15.75" x14ac:dyDescent="0.25">
      <c r="A185" s="9" t="s">
        <v>247</v>
      </c>
      <c r="B185" s="9"/>
      <c r="C185" s="9"/>
      <c r="D185" s="9"/>
      <c r="E185" s="9"/>
    </row>
    <row r="186" spans="1:5" ht="15.75" x14ac:dyDescent="0.25">
      <c r="A186" s="9" t="s">
        <v>248</v>
      </c>
      <c r="B186" s="9"/>
      <c r="C186" s="9"/>
      <c r="D186" s="9"/>
    </row>
    <row r="187" spans="1:5" ht="15.75" x14ac:dyDescent="0.25">
      <c r="A187" s="9" t="s">
        <v>249</v>
      </c>
      <c r="B187" s="9"/>
      <c r="C187" s="9"/>
      <c r="D187" s="9"/>
      <c r="E187" s="9"/>
    </row>
    <row r="188" spans="1:5" ht="15.75" x14ac:dyDescent="0.25">
      <c r="A188" s="9" t="s">
        <v>250</v>
      </c>
      <c r="B188" s="9"/>
      <c r="C188" s="9"/>
      <c r="D188" s="9"/>
      <c r="E188" s="9"/>
    </row>
    <row r="189" spans="1:5" ht="15.75" x14ac:dyDescent="0.25">
      <c r="A189" s="9" t="s">
        <v>251</v>
      </c>
      <c r="B189" s="9"/>
      <c r="C189" s="9"/>
      <c r="D189" s="9"/>
      <c r="E189" s="9"/>
    </row>
    <row r="190" spans="1:5" ht="15.75" x14ac:dyDescent="0.25">
      <c r="A190" s="9" t="s">
        <v>252</v>
      </c>
      <c r="B190" s="9"/>
      <c r="C190" s="9"/>
      <c r="D190" s="9"/>
      <c r="E190" s="9"/>
    </row>
    <row r="192" spans="1:5" ht="15.75" x14ac:dyDescent="0.25">
      <c r="A192" s="9" t="s">
        <v>253</v>
      </c>
    </row>
    <row r="193" spans="1:5" ht="15.75" x14ac:dyDescent="0.25">
      <c r="A193" s="9" t="s">
        <v>254</v>
      </c>
    </row>
    <row r="194" spans="1:5" ht="15.75" x14ac:dyDescent="0.25">
      <c r="A194" s="9" t="s">
        <v>255</v>
      </c>
    </row>
    <row r="195" spans="1:5" ht="15.75" x14ac:dyDescent="0.25">
      <c r="A195" s="9" t="s">
        <v>256</v>
      </c>
    </row>
    <row r="196" spans="1:5" ht="15.75" x14ac:dyDescent="0.25">
      <c r="A196" s="9" t="s">
        <v>257</v>
      </c>
    </row>
    <row r="198" spans="1:5" ht="15.75" x14ac:dyDescent="0.25">
      <c r="A198" s="9" t="s">
        <v>258</v>
      </c>
    </row>
    <row r="199" spans="1:5" ht="15.75" x14ac:dyDescent="0.25">
      <c r="A199" s="9" t="s">
        <v>259</v>
      </c>
    </row>
    <row r="200" spans="1:5" ht="15.75" x14ac:dyDescent="0.25">
      <c r="A200" s="9" t="s">
        <v>260</v>
      </c>
    </row>
    <row r="201" spans="1:5" ht="15.75" x14ac:dyDescent="0.25">
      <c r="A201" s="9" t="s">
        <v>261</v>
      </c>
    </row>
    <row r="202" spans="1:5" ht="15.75" x14ac:dyDescent="0.25">
      <c r="A202" s="9" t="s">
        <v>262</v>
      </c>
    </row>
    <row r="203" spans="1:5" ht="15.75" x14ac:dyDescent="0.25">
      <c r="A203" s="9" t="s">
        <v>263</v>
      </c>
    </row>
    <row r="204" spans="1:5" ht="15.75" x14ac:dyDescent="0.25">
      <c r="A204" s="15"/>
    </row>
    <row r="205" spans="1:5" ht="15.75" x14ac:dyDescent="0.25">
      <c r="A205" s="9" t="s">
        <v>264</v>
      </c>
      <c r="B205" s="9"/>
      <c r="C205" s="9"/>
      <c r="D205" s="9"/>
      <c r="E205" s="9"/>
    </row>
    <row r="206" spans="1:5" ht="15.75" x14ac:dyDescent="0.25">
      <c r="A206" s="9" t="s">
        <v>265</v>
      </c>
      <c r="B206" s="9"/>
      <c r="C206" s="9"/>
      <c r="D206" s="9"/>
      <c r="E206" s="9"/>
    </row>
    <row r="207" spans="1:5" ht="15.75" x14ac:dyDescent="0.25">
      <c r="A207" s="9" t="s">
        <v>266</v>
      </c>
      <c r="B207" s="9"/>
      <c r="C207" s="9"/>
      <c r="D207" s="9"/>
      <c r="E207" s="9"/>
    </row>
    <row r="208" spans="1:5" ht="15.75" x14ac:dyDescent="0.25">
      <c r="A208" s="9" t="s">
        <v>267</v>
      </c>
      <c r="B208" s="9"/>
      <c r="C208" s="9"/>
      <c r="D208" s="9"/>
      <c r="E208" s="9"/>
    </row>
    <row r="209" spans="1:7" ht="15.75" x14ac:dyDescent="0.25">
      <c r="A209" s="9" t="s">
        <v>268</v>
      </c>
      <c r="B209" s="9"/>
      <c r="C209" s="9"/>
      <c r="D209" s="9"/>
      <c r="E209" s="9"/>
    </row>
    <row r="210" spans="1:7" ht="15.75" x14ac:dyDescent="0.25">
      <c r="A210" s="9" t="s">
        <v>269</v>
      </c>
      <c r="B210" s="9"/>
      <c r="C210" s="9"/>
      <c r="D210" s="9"/>
      <c r="E210" s="9"/>
    </row>
    <row r="211" spans="1:7" ht="15.75" x14ac:dyDescent="0.25">
      <c r="A211" s="9" t="s">
        <v>270</v>
      </c>
      <c r="B211" s="9"/>
      <c r="C211" s="9"/>
      <c r="D211" s="9"/>
      <c r="E211" s="9"/>
      <c r="F211" s="9"/>
    </row>
    <row r="212" spans="1:7" ht="15.75" x14ac:dyDescent="0.25">
      <c r="A212" s="9" t="s">
        <v>271</v>
      </c>
      <c r="B212" s="9"/>
      <c r="C212" s="9"/>
      <c r="D212" s="9"/>
      <c r="E212" s="9"/>
      <c r="F212" s="9"/>
    </row>
    <row r="213" spans="1:7" ht="15.75" x14ac:dyDescent="0.25">
      <c r="A213" s="9" t="s">
        <v>272</v>
      </c>
      <c r="B213" s="9"/>
      <c r="C213" s="9"/>
      <c r="D213" s="9"/>
      <c r="E213" s="9"/>
      <c r="F213" s="9"/>
    </row>
    <row r="214" spans="1:7" ht="15.75" x14ac:dyDescent="0.25">
      <c r="A214" s="9" t="s">
        <v>273</v>
      </c>
      <c r="B214" s="9"/>
      <c r="C214" s="9"/>
      <c r="D214" s="9"/>
      <c r="E214" s="9"/>
      <c r="F214" s="9"/>
    </row>
    <row r="215" spans="1:7" ht="15.75" x14ac:dyDescent="0.25">
      <c r="A215" s="9" t="s">
        <v>274</v>
      </c>
      <c r="B215" s="9"/>
      <c r="C215" s="9"/>
      <c r="D215" s="9"/>
      <c r="E215" s="9"/>
      <c r="F215" s="9"/>
    </row>
    <row r="216" spans="1:7" ht="15.75" x14ac:dyDescent="0.25">
      <c r="F216" s="9"/>
    </row>
    <row r="217" spans="1:7" ht="15.75" x14ac:dyDescent="0.25">
      <c r="A217" s="9" t="s">
        <v>275</v>
      </c>
      <c r="B217" s="9"/>
      <c r="C217" s="9"/>
      <c r="F217" s="9"/>
    </row>
    <row r="218" spans="1:7" ht="15.75" x14ac:dyDescent="0.25">
      <c r="A218" s="9" t="s">
        <v>276</v>
      </c>
      <c r="B218" s="9"/>
      <c r="C218" s="9"/>
      <c r="F218" s="9"/>
    </row>
    <row r="219" spans="1:7" ht="15.75" x14ac:dyDescent="0.25">
      <c r="A219" s="9" t="s">
        <v>277</v>
      </c>
      <c r="B219" s="9"/>
      <c r="C219" s="9"/>
      <c r="F219" s="9"/>
    </row>
    <row r="220" spans="1:7" ht="15.75" x14ac:dyDescent="0.25">
      <c r="A220" s="9" t="s">
        <v>278</v>
      </c>
      <c r="B220" s="9"/>
      <c r="C220" s="9"/>
    </row>
    <row r="222" spans="1:7" ht="15.75" x14ac:dyDescent="0.25">
      <c r="A222" s="9" t="s">
        <v>279</v>
      </c>
      <c r="G222" s="9"/>
    </row>
    <row r="223" spans="1:7" ht="15.75" x14ac:dyDescent="0.25">
      <c r="A223" s="9" t="s">
        <v>254</v>
      </c>
      <c r="G223" s="9"/>
    </row>
    <row r="224" spans="1:7" ht="15.75" x14ac:dyDescent="0.25">
      <c r="A224" s="9" t="s">
        <v>255</v>
      </c>
    </row>
    <row r="225" spans="1:5" ht="15.75" x14ac:dyDescent="0.25">
      <c r="A225" s="9" t="s">
        <v>280</v>
      </c>
    </row>
    <row r="227" spans="1:5" ht="15.75" x14ac:dyDescent="0.25">
      <c r="A227" s="9" t="s">
        <v>281</v>
      </c>
      <c r="B227" s="9"/>
      <c r="C227" s="9"/>
      <c r="D227" s="9"/>
    </row>
    <row r="228" spans="1:5" ht="15.75" x14ac:dyDescent="0.25">
      <c r="A228" s="9" t="s">
        <v>282</v>
      </c>
      <c r="B228" s="9"/>
      <c r="C228" s="9"/>
      <c r="D228" s="9"/>
    </row>
    <row r="229" spans="1:5" ht="15.75" x14ac:dyDescent="0.25">
      <c r="A229" s="9" t="s">
        <v>283</v>
      </c>
      <c r="B229" s="9"/>
      <c r="C229" s="9"/>
      <c r="D229" s="9"/>
    </row>
    <row r="230" spans="1:5" ht="15.75" x14ac:dyDescent="0.25">
      <c r="A230" s="9" t="s">
        <v>284</v>
      </c>
      <c r="B230" s="9"/>
      <c r="C230" s="9"/>
      <c r="D230" s="9"/>
    </row>
    <row r="231" spans="1:5" ht="15.75" x14ac:dyDescent="0.25">
      <c r="A231" s="9" t="s">
        <v>285</v>
      </c>
      <c r="B231" s="9"/>
      <c r="C231" s="9"/>
      <c r="D231" s="9"/>
      <c r="E231" s="9"/>
    </row>
    <row r="232" spans="1:5" ht="15.75" x14ac:dyDescent="0.25">
      <c r="A232" s="9" t="s">
        <v>286</v>
      </c>
      <c r="B232" s="9"/>
      <c r="C232" s="9"/>
      <c r="D232" s="9"/>
      <c r="E232" s="9"/>
    </row>
    <row r="233" spans="1:5" ht="15.75" x14ac:dyDescent="0.25">
      <c r="A233" s="9" t="s">
        <v>287</v>
      </c>
      <c r="B233" s="9"/>
      <c r="C233" s="9"/>
      <c r="D233" s="9"/>
    </row>
    <row r="234" spans="1:5" ht="15.75" x14ac:dyDescent="0.25">
      <c r="A234" s="9" t="s">
        <v>288</v>
      </c>
      <c r="B234" s="9"/>
      <c r="C234" s="9"/>
      <c r="D234" s="9"/>
    </row>
    <row r="235" spans="1:5" ht="15.75" x14ac:dyDescent="0.25">
      <c r="A235" s="9" t="s">
        <v>289</v>
      </c>
      <c r="B235" s="9"/>
      <c r="C235" s="9"/>
      <c r="D235" s="9"/>
    </row>
    <row r="236" spans="1:5" ht="15.75" x14ac:dyDescent="0.25">
      <c r="A236" s="9" t="s">
        <v>290</v>
      </c>
      <c r="B236" s="9"/>
      <c r="C236" s="9"/>
      <c r="D236" s="9"/>
    </row>
    <row r="237" spans="1:5" ht="15.75" x14ac:dyDescent="0.25">
      <c r="A237" s="9" t="s">
        <v>291</v>
      </c>
      <c r="B237" s="9"/>
      <c r="C237" s="9"/>
      <c r="D237" s="9"/>
    </row>
    <row r="238" spans="1:5" ht="15.75" x14ac:dyDescent="0.25">
      <c r="A238" s="9" t="s">
        <v>242</v>
      </c>
      <c r="B238" s="9"/>
      <c r="C238" s="9"/>
      <c r="D238" s="9"/>
    </row>
    <row r="239" spans="1:5" ht="15.75" x14ac:dyDescent="0.25">
      <c r="A239" s="9" t="s">
        <v>292</v>
      </c>
      <c r="B239" s="9"/>
      <c r="C239" s="9"/>
      <c r="D239" s="9"/>
    </row>
    <row r="241" spans="1:3" ht="15.75" x14ac:dyDescent="0.25">
      <c r="A241" s="9" t="s">
        <v>293</v>
      </c>
      <c r="B241" s="9"/>
      <c r="C241" s="9"/>
    </row>
    <row r="242" spans="1:3" ht="15.75" x14ac:dyDescent="0.25">
      <c r="A242" s="9" t="s">
        <v>294</v>
      </c>
      <c r="B242" s="9"/>
      <c r="C242" s="9"/>
    </row>
    <row r="243" spans="1:3" ht="15.75" x14ac:dyDescent="0.25">
      <c r="A243" s="9" t="s">
        <v>295</v>
      </c>
      <c r="B243" s="9"/>
      <c r="C243" s="9"/>
    </row>
    <row r="244" spans="1:3" ht="15.75" x14ac:dyDescent="0.25">
      <c r="A244" s="9" t="s">
        <v>242</v>
      </c>
      <c r="B244" s="9"/>
      <c r="C244" s="9"/>
    </row>
    <row r="245" spans="1:3" ht="15.75" x14ac:dyDescent="0.25">
      <c r="A245" s="9" t="s">
        <v>296</v>
      </c>
      <c r="B245" s="9"/>
      <c r="C24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2022-06-17T08:45:08Z</dcterms:created>
  <dcterms:modified xsi:type="dcterms:W3CDTF">2023-03-30T14:42:31Z</dcterms:modified>
</cp:coreProperties>
</file>