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Turgut Alperen\"/>
    </mc:Choice>
  </mc:AlternateContent>
  <xr:revisionPtr revIDLastSave="0" documentId="13_ncr:1_{2B9D2F38-861C-483A-876C-367D60C5856E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</calcChain>
</file>

<file path=xl/sharedStrings.xml><?xml version="1.0" encoding="utf-8"?>
<sst xmlns="http://schemas.openxmlformats.org/spreadsheetml/2006/main" count="73" uniqueCount="73">
  <si>
    <t>Numune Adı</t>
  </si>
  <si>
    <t>OSI</t>
  </si>
  <si>
    <t>Disülfit</t>
  </si>
  <si>
    <t>Bu çalışmada "Relassay" marka kitler kullanılmıştır.</t>
  </si>
  <si>
    <t>Kullanılan cihaz: Mindray marka BS300 model tam otomatik biyokimya cihazı</t>
  </si>
  <si>
    <t>D1(A1-1)-İ.Ö</t>
  </si>
  <si>
    <t>D1(A1-1)-İ.S</t>
  </si>
  <si>
    <t>D1(A1-2)-İ.Ö</t>
  </si>
  <si>
    <t>D1(A1-2)-İ.S</t>
  </si>
  <si>
    <t>D1(A1-3)-İ.Ö</t>
  </si>
  <si>
    <t>D1(A1-3)-İ.S</t>
  </si>
  <si>
    <t>D1(A2-1)-İ.Ö</t>
  </si>
  <si>
    <t>D1(A2-1)-İ.S</t>
  </si>
  <si>
    <t>D1(A2-2)-İ.Ö</t>
  </si>
  <si>
    <t>D1(A2-2)-İ.S</t>
  </si>
  <si>
    <t>D1(A2-3)-İ.Ö</t>
  </si>
  <si>
    <t>D1(A2-3)-İ.S</t>
  </si>
  <si>
    <t>D2(A1-1)-İ.Ö</t>
  </si>
  <si>
    <t>D2(A1-1)-İ.S</t>
  </si>
  <si>
    <t>D2(A1-2)-İ.Ö</t>
  </si>
  <si>
    <t>D2(A1-2)-İ.S</t>
  </si>
  <si>
    <t>D2(A1-3)-İ.Ö</t>
  </si>
  <si>
    <t>D2(A1-3)-İ.S</t>
  </si>
  <si>
    <t>D2(A1-4)-İ.Ö</t>
  </si>
  <si>
    <t>D2(A1-4)-İ.S</t>
  </si>
  <si>
    <t>D2(A2-1)-İ.Ö</t>
  </si>
  <si>
    <t>D2(A2-1)-İ.S</t>
  </si>
  <si>
    <t>D2(A2-2)-İ.Ö</t>
  </si>
  <si>
    <t>D2(A2-2)-İ.S</t>
  </si>
  <si>
    <t>D2(A2-3)-İ.Ö</t>
  </si>
  <si>
    <t>D2(A2-3)-İ.S</t>
  </si>
  <si>
    <t>D2(A2-4)-İ.Ö</t>
  </si>
  <si>
    <t>D2(A2-4)-İ.S</t>
  </si>
  <si>
    <t>D3(A1-1)-İ.Ö</t>
  </si>
  <si>
    <t>D3(A1-1)-İ.S</t>
  </si>
  <si>
    <t>D3(A1-2)-İ.Ö</t>
  </si>
  <si>
    <t>D3(A1-2)-İ.S</t>
  </si>
  <si>
    <t>D3(A1-3)-İ.Ö</t>
  </si>
  <si>
    <t>D3(A1-3)-İ.S</t>
  </si>
  <si>
    <t>D3(A1-4)-İ.Ö</t>
  </si>
  <si>
    <t>D3(A1-4)-İ.S</t>
  </si>
  <si>
    <t>D3(A2-1)-İ.Ö</t>
  </si>
  <si>
    <t>D3(A2-1)-İ.S</t>
  </si>
  <si>
    <t>D3(A2-2)-İ.Ö</t>
  </si>
  <si>
    <t>D3(A2-2)-İ.S</t>
  </si>
  <si>
    <t>D3(A2-3)-İ.Ö</t>
  </si>
  <si>
    <t>D3(A2-3)-İ.S</t>
  </si>
  <si>
    <t>D3(A2-4)-İ.Ö</t>
  </si>
  <si>
    <t>D3(A2-4)-İ.S</t>
  </si>
  <si>
    <t>D4(A1-1)-İ.Ö</t>
  </si>
  <si>
    <t>D4(A1-1)-İ.S</t>
  </si>
  <si>
    <t>D4(A1-2)-İ.Ö</t>
  </si>
  <si>
    <t>D4(A1-2)-İ.S</t>
  </si>
  <si>
    <t>D4(A1-3)-İ.Ö</t>
  </si>
  <si>
    <t>D4(A1-4)-İ.Ö</t>
  </si>
  <si>
    <t>D4(A1-3)-İ.S</t>
  </si>
  <si>
    <t>D4(A1-4)-İ.S</t>
  </si>
  <si>
    <t>D4(A2-1)-İ.Ö</t>
  </si>
  <si>
    <t>D4(A2-1)-İ.S</t>
  </si>
  <si>
    <t>D4(A2-2)-İ.Ö</t>
  </si>
  <si>
    <t>D4(A2-2)-İ.S</t>
  </si>
  <si>
    <t>D4(A2-3)-İ.Ö</t>
  </si>
  <si>
    <t>D4(A2-3)-İ.S</t>
  </si>
  <si>
    <t>D4(A2-4)-İ.Ö</t>
  </si>
  <si>
    <t>D4(A2-4)-İ.S</t>
  </si>
  <si>
    <t>CK</t>
  </si>
  <si>
    <t>CK-MB</t>
  </si>
  <si>
    <t>Troponin-I</t>
  </si>
  <si>
    <t>LDH</t>
  </si>
  <si>
    <t>TAS</t>
  </si>
  <si>
    <t>TOS</t>
  </si>
  <si>
    <t>TT</t>
  </si>
  <si>
    <t>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</si>
</sst>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3" borderId="4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3" borderId="7" xfId="0" applyFill="1" applyBorder="1"/>
    <xf numFmtId="0" fontId="0" fillId="4" borderId="8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73024</xdr:colOff>
      <xdr:row>66</xdr:row>
      <xdr:rowOff>63500</xdr:rowOff>
    </xdr:from>
    <xdr:to>
      <xdr:col>11</xdr:col>
      <xdr:colOff>6349</xdr:colOff>
      <xdr:row>93</xdr:row>
      <xdr:rowOff>108625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4" y="12217400"/>
          <a:ext cx="8924925" cy="50171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93</xdr:row>
      <xdr:rowOff>118935</xdr:rowOff>
    </xdr:from>
    <xdr:to>
      <xdr:col>7</xdr:col>
      <xdr:colOff>85725</xdr:colOff>
      <xdr:row>128</xdr:row>
      <xdr:rowOff>181179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7835435"/>
          <a:ext cx="5524500" cy="6729744"/>
        </a:xfrm>
        <a:prstGeom prst="rect">
          <a:avLst/>
        </a:prstGeom>
      </xdr:spPr>
    </xdr:pic>
    <xdr:clientData/>
  </xdr:twoCellAnchor>
  <xdr:twoCellAnchor editAs="oneCell">
    <xdr:from>
      <xdr:col>7</xdr:col>
      <xdr:colOff>112790</xdr:colOff>
      <xdr:row>93</xdr:row>
      <xdr:rowOff>114305</xdr:rowOff>
    </xdr:from>
    <xdr:to>
      <xdr:col>14</xdr:col>
      <xdr:colOff>542925</xdr:colOff>
      <xdr:row>129</xdr:row>
      <xdr:rowOff>19050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9190" y="17830805"/>
          <a:ext cx="5554585" cy="6762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workbookViewId="0">
      <selection activeCell="I12" sqref="I12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 customWidth="1"/>
    <col min="5" max="5" width="0.179687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11.7265625" style="1" customWidth="1"/>
    <col min="12" max="12" width="11.453125" customWidth="1"/>
  </cols>
  <sheetData>
    <row r="1" spans="1:12" x14ac:dyDescent="0.35">
      <c r="A1" s="3" t="s">
        <v>0</v>
      </c>
      <c r="B1" s="4" t="s">
        <v>69</v>
      </c>
      <c r="C1" s="4" t="s">
        <v>70</v>
      </c>
      <c r="D1" s="4" t="s">
        <v>1</v>
      </c>
      <c r="E1" s="4"/>
      <c r="F1" s="4" t="s">
        <v>71</v>
      </c>
      <c r="G1" s="4" t="s">
        <v>72</v>
      </c>
      <c r="H1" s="4" t="s">
        <v>2</v>
      </c>
      <c r="I1" s="4" t="s">
        <v>65</v>
      </c>
      <c r="J1" s="4" t="s">
        <v>66</v>
      </c>
      <c r="K1" s="4" t="s">
        <v>68</v>
      </c>
      <c r="L1" s="4" t="s">
        <v>67</v>
      </c>
    </row>
    <row r="2" spans="1:12" x14ac:dyDescent="0.35">
      <c r="A2" s="5" t="s">
        <v>5</v>
      </c>
      <c r="B2" s="6">
        <v>0.05</v>
      </c>
      <c r="C2" s="6">
        <v>0.02</v>
      </c>
      <c r="D2" s="7">
        <f t="shared" ref="D2:D61" si="0">(C2/(B2*1000))*100</f>
        <v>0.04</v>
      </c>
      <c r="E2" s="6"/>
      <c r="F2" s="6">
        <v>126</v>
      </c>
      <c r="G2" s="6">
        <v>28.94</v>
      </c>
      <c r="H2" s="6">
        <f t="shared" ref="H2:H61" si="1">(F2-G2)/2</f>
        <v>48.53</v>
      </c>
      <c r="I2" s="6">
        <v>1.1000000000000001</v>
      </c>
      <c r="J2" s="6">
        <v>0.5</v>
      </c>
      <c r="K2" s="7">
        <v>0.9</v>
      </c>
      <c r="L2" s="8">
        <v>0.13100000000000001</v>
      </c>
    </row>
    <row r="3" spans="1:12" x14ac:dyDescent="0.35">
      <c r="A3" s="9" t="s">
        <v>6</v>
      </c>
      <c r="B3" s="10">
        <v>0.1</v>
      </c>
      <c r="C3" s="10">
        <v>0.33</v>
      </c>
      <c r="D3" s="11">
        <f t="shared" si="0"/>
        <v>0.33</v>
      </c>
      <c r="E3" s="10"/>
      <c r="F3" s="10">
        <v>135.9</v>
      </c>
      <c r="G3" s="10">
        <v>15.99</v>
      </c>
      <c r="H3" s="10">
        <f t="shared" si="1"/>
        <v>59.955000000000005</v>
      </c>
      <c r="I3" s="10">
        <v>0.1</v>
      </c>
      <c r="J3" s="10">
        <v>0.2</v>
      </c>
      <c r="K3" s="11">
        <v>1.2</v>
      </c>
      <c r="L3" s="12">
        <v>0.27700000000000002</v>
      </c>
    </row>
    <row r="4" spans="1:12" x14ac:dyDescent="0.35">
      <c r="A4" s="9" t="s">
        <v>7</v>
      </c>
      <c r="B4" s="10">
        <v>0.22</v>
      </c>
      <c r="C4" s="10">
        <v>0.44</v>
      </c>
      <c r="D4" s="11">
        <f t="shared" si="0"/>
        <v>0.2</v>
      </c>
      <c r="E4" s="10"/>
      <c r="F4" s="10">
        <v>172.2</v>
      </c>
      <c r="G4" s="10">
        <v>30.99</v>
      </c>
      <c r="H4" s="10">
        <f t="shared" si="1"/>
        <v>70.60499999999999</v>
      </c>
      <c r="I4" s="10">
        <v>1.2</v>
      </c>
      <c r="J4" s="10">
        <v>0.1</v>
      </c>
      <c r="K4" s="11">
        <v>1.2</v>
      </c>
      <c r="L4" s="12">
        <v>0.23799999999999999</v>
      </c>
    </row>
    <row r="5" spans="1:12" x14ac:dyDescent="0.35">
      <c r="A5" s="9" t="s">
        <v>8</v>
      </c>
      <c r="B5" s="10">
        <v>0.23</v>
      </c>
      <c r="C5" s="10">
        <v>0.5</v>
      </c>
      <c r="D5" s="11">
        <f t="shared" si="0"/>
        <v>0.21739130434782608</v>
      </c>
      <c r="E5" s="10"/>
      <c r="F5" s="10">
        <v>203.7</v>
      </c>
      <c r="G5" s="10">
        <v>33.799999999999997</v>
      </c>
      <c r="H5" s="10">
        <f t="shared" si="1"/>
        <v>84.949999999999989</v>
      </c>
      <c r="I5" s="10">
        <v>1.1000000000000001</v>
      </c>
      <c r="J5" s="10">
        <v>1.2</v>
      </c>
      <c r="K5" s="11">
        <v>1.1000000000000001</v>
      </c>
      <c r="L5" s="12">
        <v>0.16600000000000001</v>
      </c>
    </row>
    <row r="6" spans="1:12" x14ac:dyDescent="0.35">
      <c r="A6" s="9" t="s">
        <v>9</v>
      </c>
      <c r="B6" s="10">
        <v>0.06</v>
      </c>
      <c r="C6" s="10">
        <v>0.45</v>
      </c>
      <c r="D6" s="11">
        <f t="shared" si="0"/>
        <v>0.75000000000000011</v>
      </c>
      <c r="E6" s="10"/>
      <c r="F6" s="10">
        <v>218.4</v>
      </c>
      <c r="G6" s="10">
        <v>-0.91</v>
      </c>
      <c r="H6" s="10">
        <f t="shared" si="1"/>
        <v>109.655</v>
      </c>
      <c r="I6" s="10">
        <v>0.2</v>
      </c>
      <c r="J6" s="10">
        <v>0.6</v>
      </c>
      <c r="K6" s="11">
        <v>2.1</v>
      </c>
      <c r="L6" s="12">
        <v>0.16900000000000001</v>
      </c>
    </row>
    <row r="7" spans="1:12" x14ac:dyDescent="0.35">
      <c r="A7" s="9" t="s">
        <v>10</v>
      </c>
      <c r="B7" s="10">
        <v>0.03</v>
      </c>
      <c r="C7" s="10">
        <v>0.45</v>
      </c>
      <c r="D7" s="11">
        <f t="shared" si="0"/>
        <v>1.5000000000000002</v>
      </c>
      <c r="E7" s="10"/>
      <c r="F7" s="10">
        <v>191.7</v>
      </c>
      <c r="G7" s="10">
        <v>2.66</v>
      </c>
      <c r="H7" s="10">
        <f t="shared" si="1"/>
        <v>94.52</v>
      </c>
      <c r="I7" s="10">
        <v>0.1</v>
      </c>
      <c r="J7" s="10">
        <v>0.7</v>
      </c>
      <c r="K7" s="11">
        <v>3.2</v>
      </c>
      <c r="L7" s="12">
        <v>25</v>
      </c>
    </row>
    <row r="8" spans="1:12" x14ac:dyDescent="0.35">
      <c r="A8" s="9" t="s">
        <v>11</v>
      </c>
      <c r="B8" s="10">
        <v>0.36</v>
      </c>
      <c r="C8" s="10">
        <v>0.43</v>
      </c>
      <c r="D8" s="11">
        <f t="shared" si="0"/>
        <v>0.11944444444444444</v>
      </c>
      <c r="E8" s="10"/>
      <c r="F8" s="10">
        <v>119.1</v>
      </c>
      <c r="G8" s="10">
        <v>4.43</v>
      </c>
      <c r="H8" s="10">
        <f t="shared" si="1"/>
        <v>57.334999999999994</v>
      </c>
      <c r="I8" s="10">
        <v>1.1000000000000001</v>
      </c>
      <c r="J8" s="10">
        <v>0.5</v>
      </c>
      <c r="K8" s="11">
        <v>2.1</v>
      </c>
      <c r="L8" s="12">
        <v>0.124</v>
      </c>
    </row>
    <row r="9" spans="1:12" x14ac:dyDescent="0.35">
      <c r="A9" s="9" t="s">
        <v>12</v>
      </c>
      <c r="B9" s="10">
        <v>0.05</v>
      </c>
      <c r="C9" s="10">
        <v>0.45</v>
      </c>
      <c r="D9" s="11">
        <f t="shared" si="0"/>
        <v>0.90000000000000013</v>
      </c>
      <c r="E9" s="10"/>
      <c r="F9" s="10">
        <v>147.9</v>
      </c>
      <c r="G9" s="10">
        <v>5.19</v>
      </c>
      <c r="H9" s="10">
        <f t="shared" si="1"/>
        <v>71.355000000000004</v>
      </c>
      <c r="I9" s="10">
        <v>0.1</v>
      </c>
      <c r="J9" s="10">
        <v>0.7</v>
      </c>
      <c r="K9" s="11">
        <v>2.2999999999999998</v>
      </c>
      <c r="L9" s="12">
        <v>0.23499999999999999</v>
      </c>
    </row>
    <row r="10" spans="1:12" x14ac:dyDescent="0.35">
      <c r="A10" s="9" t="s">
        <v>13</v>
      </c>
      <c r="B10" s="10">
        <v>0.14000000000000001</v>
      </c>
      <c r="C10" s="10">
        <v>0.53</v>
      </c>
      <c r="D10" s="11">
        <f t="shared" si="0"/>
        <v>0.37857142857142861</v>
      </c>
      <c r="E10" s="10"/>
      <c r="F10" s="10">
        <v>157.19999999999999</v>
      </c>
      <c r="G10" s="10">
        <v>28.72</v>
      </c>
      <c r="H10" s="10">
        <f t="shared" si="1"/>
        <v>64.239999999999995</v>
      </c>
      <c r="I10" s="10">
        <v>1.1000000000000001</v>
      </c>
      <c r="J10" s="10">
        <v>0.9</v>
      </c>
      <c r="K10" s="11">
        <v>1.2</v>
      </c>
      <c r="L10" s="12">
        <v>0.25800000000000001</v>
      </c>
    </row>
    <row r="11" spans="1:12" x14ac:dyDescent="0.35">
      <c r="A11" s="9" t="s">
        <v>14</v>
      </c>
      <c r="B11" s="10">
        <v>0.18</v>
      </c>
      <c r="C11" s="10">
        <v>0.37</v>
      </c>
      <c r="D11" s="11">
        <f t="shared" si="0"/>
        <v>0.20555555555555557</v>
      </c>
      <c r="E11" s="10"/>
      <c r="F11" s="10">
        <v>131.69999999999999</v>
      </c>
      <c r="G11" s="10">
        <v>35.090000000000003</v>
      </c>
      <c r="H11" s="10">
        <f t="shared" si="1"/>
        <v>48.304999999999993</v>
      </c>
      <c r="I11" s="10">
        <v>0.1</v>
      </c>
      <c r="J11" s="10">
        <v>0.6</v>
      </c>
      <c r="K11" s="11">
        <v>1.1000000000000001</v>
      </c>
      <c r="L11" s="12">
        <v>0.25600000000000001</v>
      </c>
    </row>
    <row r="12" spans="1:12" x14ac:dyDescent="0.35">
      <c r="A12" s="9" t="s">
        <v>15</v>
      </c>
      <c r="B12" s="10">
        <v>1.43</v>
      </c>
      <c r="C12" s="10">
        <v>0.45</v>
      </c>
      <c r="D12" s="11">
        <f t="shared" si="0"/>
        <v>3.1468531468531472E-2</v>
      </c>
      <c r="E12" s="10"/>
      <c r="F12" s="10">
        <v>113.1</v>
      </c>
      <c r="G12" s="10">
        <v>19.41</v>
      </c>
      <c r="H12" s="10">
        <f t="shared" si="1"/>
        <v>46.844999999999999</v>
      </c>
      <c r="I12" s="10">
        <v>0.1</v>
      </c>
      <c r="J12" s="10">
        <v>0.9</v>
      </c>
      <c r="K12" s="11">
        <v>3.1</v>
      </c>
      <c r="L12" s="12">
        <v>0.129</v>
      </c>
    </row>
    <row r="13" spans="1:12" x14ac:dyDescent="0.35">
      <c r="A13" s="9" t="s">
        <v>16</v>
      </c>
      <c r="B13" s="10">
        <v>2.8</v>
      </c>
      <c r="C13" s="10">
        <v>0.17</v>
      </c>
      <c r="D13" s="11">
        <f t="shared" si="0"/>
        <v>6.0714285714285722E-3</v>
      </c>
      <c r="E13" s="10"/>
      <c r="F13" s="10">
        <v>140.1</v>
      </c>
      <c r="G13" s="10">
        <v>15.24</v>
      </c>
      <c r="H13" s="10">
        <f t="shared" si="1"/>
        <v>62.43</v>
      </c>
      <c r="I13" s="10">
        <v>0.2</v>
      </c>
      <c r="J13" s="10">
        <v>0.3</v>
      </c>
      <c r="K13" s="11">
        <v>1.2</v>
      </c>
      <c r="L13" s="12">
        <v>0.19700000000000001</v>
      </c>
    </row>
    <row r="14" spans="1:12" x14ac:dyDescent="0.35">
      <c r="A14" s="9" t="s">
        <v>17</v>
      </c>
      <c r="B14" s="10">
        <v>2.62</v>
      </c>
      <c r="C14" s="10">
        <v>0.18</v>
      </c>
      <c r="D14" s="11">
        <f t="shared" si="0"/>
        <v>6.8702290076335867E-3</v>
      </c>
      <c r="E14" s="10"/>
      <c r="F14" s="10">
        <v>212.7</v>
      </c>
      <c r="G14" s="10">
        <v>20.27</v>
      </c>
      <c r="H14" s="10">
        <f t="shared" si="1"/>
        <v>96.214999999999989</v>
      </c>
      <c r="I14" s="10">
        <v>0.1</v>
      </c>
      <c r="J14" s="10">
        <v>0.4</v>
      </c>
      <c r="K14" s="11">
        <v>0.6</v>
      </c>
      <c r="L14" s="12">
        <v>0.14699999999999999</v>
      </c>
    </row>
    <row r="15" spans="1:12" x14ac:dyDescent="0.35">
      <c r="A15" s="9" t="s">
        <v>18</v>
      </c>
      <c r="B15" s="10">
        <v>1.71</v>
      </c>
      <c r="C15" s="10">
        <v>0.21</v>
      </c>
      <c r="D15" s="11">
        <f t="shared" si="0"/>
        <v>1.2280701754385965E-2</v>
      </c>
      <c r="E15" s="10"/>
      <c r="F15" s="10">
        <v>219.3</v>
      </c>
      <c r="G15" s="10">
        <v>16.579999999999998</v>
      </c>
      <c r="H15" s="10">
        <f t="shared" si="1"/>
        <v>101.36000000000001</v>
      </c>
      <c r="I15" s="10">
        <v>1.2</v>
      </c>
      <c r="J15" s="10">
        <v>7.0000000000000007E-2</v>
      </c>
      <c r="K15" s="11">
        <v>0.1</v>
      </c>
      <c r="L15" s="12">
        <v>0.13200000000000001</v>
      </c>
    </row>
    <row r="16" spans="1:12" x14ac:dyDescent="0.35">
      <c r="A16" s="9" t="s">
        <v>19</v>
      </c>
      <c r="B16" s="10">
        <v>1.35</v>
      </c>
      <c r="C16" s="10">
        <v>0.25</v>
      </c>
      <c r="D16" s="11">
        <f t="shared" si="0"/>
        <v>1.8518518518518517E-2</v>
      </c>
      <c r="E16" s="10"/>
      <c r="F16" s="10">
        <v>139.80000000000001</v>
      </c>
      <c r="G16" s="10">
        <v>13.42</v>
      </c>
      <c r="H16" s="10">
        <f t="shared" si="1"/>
        <v>63.190000000000005</v>
      </c>
      <c r="I16" s="10">
        <v>4.2</v>
      </c>
      <c r="J16" s="10">
        <v>3.1</v>
      </c>
      <c r="K16" s="11">
        <v>2.2999999999999998</v>
      </c>
      <c r="L16" s="12">
        <v>0.16600000000000001</v>
      </c>
    </row>
    <row r="17" spans="1:12" x14ac:dyDescent="0.35">
      <c r="A17" s="9" t="s">
        <v>20</v>
      </c>
      <c r="B17" s="10">
        <v>2.3199999999999998</v>
      </c>
      <c r="C17" s="10">
        <v>0.23</v>
      </c>
      <c r="D17" s="11">
        <f t="shared" si="0"/>
        <v>9.9137931034482766E-3</v>
      </c>
      <c r="E17" s="10"/>
      <c r="F17" s="10">
        <v>154.80000000000001</v>
      </c>
      <c r="G17" s="10">
        <v>25.44</v>
      </c>
      <c r="H17" s="10">
        <f t="shared" si="1"/>
        <v>64.680000000000007</v>
      </c>
      <c r="I17" s="10">
        <v>44</v>
      </c>
      <c r="J17" s="10">
        <v>15.4</v>
      </c>
      <c r="K17" s="11">
        <v>20</v>
      </c>
      <c r="L17" s="12">
        <v>0.221</v>
      </c>
    </row>
    <row r="18" spans="1:12" x14ac:dyDescent="0.35">
      <c r="A18" s="9" t="s">
        <v>21</v>
      </c>
      <c r="B18" s="10">
        <v>2.6</v>
      </c>
      <c r="C18" s="10">
        <v>0.52</v>
      </c>
      <c r="D18" s="11">
        <f t="shared" si="0"/>
        <v>0.02</v>
      </c>
      <c r="E18" s="10"/>
      <c r="F18" s="10">
        <v>117.3</v>
      </c>
      <c r="G18" s="10">
        <v>55.5</v>
      </c>
      <c r="H18" s="10">
        <f t="shared" si="1"/>
        <v>30.9</v>
      </c>
      <c r="I18" s="10">
        <v>114</v>
      </c>
      <c r="J18" s="10">
        <v>34.799999999999997</v>
      </c>
      <c r="K18" s="11">
        <v>71</v>
      </c>
      <c r="L18" s="12">
        <v>0.95499999999999996</v>
      </c>
    </row>
    <row r="19" spans="1:12" x14ac:dyDescent="0.35">
      <c r="A19" s="9" t="s">
        <v>22</v>
      </c>
      <c r="B19" s="10">
        <v>1.63</v>
      </c>
      <c r="C19" s="10">
        <v>0.53</v>
      </c>
      <c r="D19" s="11">
        <f t="shared" si="0"/>
        <v>3.251533742331289E-2</v>
      </c>
      <c r="E19" s="10"/>
      <c r="F19" s="10">
        <v>142.5</v>
      </c>
      <c r="G19" s="10">
        <v>57.31</v>
      </c>
      <c r="H19" s="10">
        <f t="shared" si="1"/>
        <v>42.594999999999999</v>
      </c>
      <c r="I19" s="10">
        <v>217</v>
      </c>
      <c r="J19" s="10">
        <v>41.3</v>
      </c>
      <c r="K19" s="11">
        <v>52</v>
      </c>
      <c r="L19" s="12">
        <v>11.91</v>
      </c>
    </row>
    <row r="20" spans="1:12" x14ac:dyDescent="0.35">
      <c r="A20" s="9" t="s">
        <v>23</v>
      </c>
      <c r="B20" s="10">
        <v>1.87</v>
      </c>
      <c r="C20" s="10">
        <v>0.53</v>
      </c>
      <c r="D20" s="11">
        <f t="shared" si="0"/>
        <v>2.8342245989304814E-2</v>
      </c>
      <c r="E20" s="10"/>
      <c r="F20" s="10">
        <v>186.6</v>
      </c>
      <c r="G20" s="10">
        <v>22.66</v>
      </c>
      <c r="H20" s="10">
        <f t="shared" si="1"/>
        <v>81.97</v>
      </c>
      <c r="I20" s="10">
        <v>1.1000000000000001</v>
      </c>
      <c r="J20" s="10">
        <v>0.3</v>
      </c>
      <c r="K20" s="11">
        <v>1.2</v>
      </c>
      <c r="L20" s="12">
        <v>0.21299999999999999</v>
      </c>
    </row>
    <row r="21" spans="1:12" x14ac:dyDescent="0.35">
      <c r="A21" s="9" t="s">
        <v>24</v>
      </c>
      <c r="B21" s="10">
        <v>1.68</v>
      </c>
      <c r="C21" s="10">
        <v>0.44</v>
      </c>
      <c r="D21" s="11">
        <f t="shared" si="0"/>
        <v>2.6190476190476191E-2</v>
      </c>
      <c r="E21" s="10"/>
      <c r="F21" s="10">
        <v>200.1</v>
      </c>
      <c r="G21" s="10">
        <v>15.79</v>
      </c>
      <c r="H21" s="10">
        <f t="shared" si="1"/>
        <v>92.155000000000001</v>
      </c>
      <c r="I21" s="10">
        <v>0.1</v>
      </c>
      <c r="J21" s="10">
        <v>1.1000000000000001</v>
      </c>
      <c r="K21" s="11">
        <v>1.2</v>
      </c>
      <c r="L21" s="12">
        <v>0.23599999999999999</v>
      </c>
    </row>
    <row r="22" spans="1:12" x14ac:dyDescent="0.35">
      <c r="A22" s="9" t="s">
        <v>25</v>
      </c>
      <c r="B22" s="10">
        <v>1.8</v>
      </c>
      <c r="C22" s="10">
        <v>0.62</v>
      </c>
      <c r="D22" s="11">
        <f t="shared" si="0"/>
        <v>3.4444444444444444E-2</v>
      </c>
      <c r="E22" s="10"/>
      <c r="F22" s="10">
        <v>179.4</v>
      </c>
      <c r="G22" s="10">
        <v>42.98</v>
      </c>
      <c r="H22" s="10">
        <f t="shared" si="1"/>
        <v>68.210000000000008</v>
      </c>
      <c r="I22" s="10">
        <v>2.1</v>
      </c>
      <c r="J22" s="10">
        <v>2.2000000000000002</v>
      </c>
      <c r="K22" s="11">
        <v>1.1000000000000001</v>
      </c>
      <c r="L22" s="12">
        <v>0.152</v>
      </c>
    </row>
    <row r="23" spans="1:12" x14ac:dyDescent="0.35">
      <c r="A23" s="9" t="s">
        <v>26</v>
      </c>
      <c r="B23" s="10">
        <v>2.5</v>
      </c>
      <c r="C23" s="10">
        <v>0.53</v>
      </c>
      <c r="D23" s="11">
        <f t="shared" si="0"/>
        <v>2.12E-2</v>
      </c>
      <c r="E23" s="10"/>
      <c r="F23" s="10">
        <v>180.3</v>
      </c>
      <c r="G23" s="10">
        <v>52.72</v>
      </c>
      <c r="H23" s="10">
        <f t="shared" si="1"/>
        <v>63.790000000000006</v>
      </c>
      <c r="I23" s="10">
        <v>0.1</v>
      </c>
      <c r="J23" s="10">
        <v>0.4</v>
      </c>
      <c r="K23" s="11">
        <v>0.2</v>
      </c>
      <c r="L23" s="12">
        <v>0.14799999999999999</v>
      </c>
    </row>
    <row r="24" spans="1:12" x14ac:dyDescent="0.35">
      <c r="A24" s="9" t="s">
        <v>27</v>
      </c>
      <c r="B24" s="10">
        <v>2.94</v>
      </c>
      <c r="C24" s="10">
        <v>0.42</v>
      </c>
      <c r="D24" s="11">
        <f t="shared" si="0"/>
        <v>1.4285714285714284E-2</v>
      </c>
      <c r="E24" s="10"/>
      <c r="F24" s="10">
        <v>192.9</v>
      </c>
      <c r="G24" s="10">
        <v>23.65</v>
      </c>
      <c r="H24" s="10">
        <f t="shared" si="1"/>
        <v>84.625</v>
      </c>
      <c r="I24" s="10">
        <v>0</v>
      </c>
      <c r="J24" s="10">
        <v>0.4</v>
      </c>
      <c r="K24" s="11">
        <v>1.9</v>
      </c>
      <c r="L24" s="12">
        <v>0.123</v>
      </c>
    </row>
    <row r="25" spans="1:12" x14ac:dyDescent="0.35">
      <c r="A25" s="9" t="s">
        <v>28</v>
      </c>
      <c r="B25" s="10">
        <v>1.53</v>
      </c>
      <c r="C25" s="10">
        <v>0.49</v>
      </c>
      <c r="D25" s="11">
        <f t="shared" si="0"/>
        <v>3.2026143790849677E-2</v>
      </c>
      <c r="E25" s="10"/>
      <c r="F25" s="10">
        <v>149.4</v>
      </c>
      <c r="G25" s="10">
        <v>24.59</v>
      </c>
      <c r="H25" s="10">
        <f t="shared" si="1"/>
        <v>62.405000000000001</v>
      </c>
      <c r="I25" s="10">
        <v>0.1</v>
      </c>
      <c r="J25" s="10">
        <v>0.5</v>
      </c>
      <c r="K25" s="11">
        <v>2.1</v>
      </c>
      <c r="L25" s="12">
        <v>0.11799999999999999</v>
      </c>
    </row>
    <row r="26" spans="1:12" x14ac:dyDescent="0.35">
      <c r="A26" s="9" t="s">
        <v>29</v>
      </c>
      <c r="B26" s="10">
        <v>1.48</v>
      </c>
      <c r="C26" s="10">
        <v>0.48</v>
      </c>
      <c r="D26" s="11">
        <f t="shared" si="0"/>
        <v>3.2432432432432434E-2</v>
      </c>
      <c r="E26" s="10"/>
      <c r="F26" s="10">
        <v>229.2</v>
      </c>
      <c r="G26" s="10">
        <v>27.77</v>
      </c>
      <c r="H26" s="10">
        <f t="shared" si="1"/>
        <v>100.71499999999999</v>
      </c>
      <c r="I26" s="10">
        <v>1.1000000000000001</v>
      </c>
      <c r="J26" s="10">
        <v>0.01</v>
      </c>
      <c r="K26" s="11">
        <v>0.9</v>
      </c>
      <c r="L26" s="12">
        <v>0.13300000000000001</v>
      </c>
    </row>
    <row r="27" spans="1:12" x14ac:dyDescent="0.35">
      <c r="A27" s="9" t="s">
        <v>30</v>
      </c>
      <c r="B27" s="10">
        <v>2.41</v>
      </c>
      <c r="C27" s="10">
        <v>0.31</v>
      </c>
      <c r="D27" s="11">
        <f t="shared" si="0"/>
        <v>1.2863070539419087E-2</v>
      </c>
      <c r="E27" s="10"/>
      <c r="F27" s="10">
        <v>194.4</v>
      </c>
      <c r="G27" s="10">
        <v>14.88</v>
      </c>
      <c r="H27" s="10">
        <f t="shared" si="1"/>
        <v>89.76</v>
      </c>
      <c r="I27" s="10">
        <v>0.1</v>
      </c>
      <c r="J27" s="10">
        <v>0.9</v>
      </c>
      <c r="K27" s="11">
        <v>1.3</v>
      </c>
      <c r="L27" s="12">
        <v>0.14099999999999999</v>
      </c>
    </row>
    <row r="28" spans="1:12" x14ac:dyDescent="0.35">
      <c r="A28" s="9" t="s">
        <v>31</v>
      </c>
      <c r="B28" s="10">
        <v>2.86</v>
      </c>
      <c r="C28" s="10">
        <v>0.48</v>
      </c>
      <c r="D28" s="11">
        <f t="shared" si="0"/>
        <v>1.6783216783216783E-2</v>
      </c>
      <c r="E28" s="10"/>
      <c r="F28" s="10">
        <v>151.80000000000001</v>
      </c>
      <c r="G28" s="10">
        <v>45.93</v>
      </c>
      <c r="H28" s="10">
        <f t="shared" si="1"/>
        <v>52.935000000000002</v>
      </c>
      <c r="I28" s="10">
        <v>1.1000000000000001</v>
      </c>
      <c r="J28" s="10">
        <v>0.5</v>
      </c>
      <c r="K28" s="11">
        <v>2.2000000000000002</v>
      </c>
      <c r="L28" s="12">
        <v>0.17199999999999999</v>
      </c>
    </row>
    <row r="29" spans="1:12" x14ac:dyDescent="0.35">
      <c r="A29" s="9" t="s">
        <v>32</v>
      </c>
      <c r="B29" s="10">
        <v>1.59</v>
      </c>
      <c r="C29" s="10">
        <v>0.28000000000000003</v>
      </c>
      <c r="D29" s="11">
        <f t="shared" si="0"/>
        <v>1.7610062893081764E-2</v>
      </c>
      <c r="E29" s="10"/>
      <c r="F29" s="10">
        <v>218.1</v>
      </c>
      <c r="G29" s="10">
        <v>59.97</v>
      </c>
      <c r="H29" s="10">
        <f t="shared" si="1"/>
        <v>79.064999999999998</v>
      </c>
      <c r="I29" s="10">
        <v>0.1</v>
      </c>
      <c r="J29" s="10">
        <v>0.8</v>
      </c>
      <c r="K29" s="11">
        <v>1.3</v>
      </c>
      <c r="L29" s="12">
        <v>0.17599999999999999</v>
      </c>
    </row>
    <row r="30" spans="1:12" x14ac:dyDescent="0.35">
      <c r="A30" s="9" t="s">
        <v>33</v>
      </c>
      <c r="B30" s="10">
        <v>1.58</v>
      </c>
      <c r="C30" s="10">
        <v>0.08</v>
      </c>
      <c r="D30" s="11">
        <f t="shared" si="0"/>
        <v>5.0632911392405064E-3</v>
      </c>
      <c r="E30" s="10"/>
      <c r="F30" s="10">
        <v>241.2</v>
      </c>
      <c r="G30" s="10">
        <v>1.7</v>
      </c>
      <c r="H30" s="10">
        <f t="shared" si="1"/>
        <v>119.75</v>
      </c>
      <c r="I30" s="10">
        <v>7</v>
      </c>
      <c r="J30" s="10">
        <v>5.3</v>
      </c>
      <c r="K30" s="11">
        <v>13</v>
      </c>
      <c r="L30" s="12">
        <v>0.16200000000000001</v>
      </c>
    </row>
    <row r="31" spans="1:12" x14ac:dyDescent="0.35">
      <c r="A31" s="9" t="s">
        <v>34</v>
      </c>
      <c r="B31" s="10">
        <v>1.97</v>
      </c>
      <c r="C31" s="10">
        <v>0.22</v>
      </c>
      <c r="D31" s="11">
        <f t="shared" si="0"/>
        <v>1.1167512690355329E-2</v>
      </c>
      <c r="E31" s="10"/>
      <c r="F31" s="10">
        <v>162</v>
      </c>
      <c r="G31" s="10">
        <v>16.48</v>
      </c>
      <c r="H31" s="10">
        <f t="shared" si="1"/>
        <v>72.760000000000005</v>
      </c>
      <c r="I31" s="10">
        <v>41</v>
      </c>
      <c r="J31" s="10">
        <v>11.8</v>
      </c>
      <c r="K31" s="11">
        <v>2.4</v>
      </c>
      <c r="L31" s="12">
        <v>2.04</v>
      </c>
    </row>
    <row r="32" spans="1:12" x14ac:dyDescent="0.35">
      <c r="A32" s="9" t="s">
        <v>35</v>
      </c>
      <c r="B32" s="10">
        <v>1.87</v>
      </c>
      <c r="C32" s="10">
        <v>0.33</v>
      </c>
      <c r="D32" s="11">
        <f t="shared" si="0"/>
        <v>1.7647058823529412E-2</v>
      </c>
      <c r="E32" s="10"/>
      <c r="F32" s="10">
        <v>165</v>
      </c>
      <c r="G32" s="10">
        <v>43.79</v>
      </c>
      <c r="H32" s="10">
        <f t="shared" si="1"/>
        <v>60.605000000000004</v>
      </c>
      <c r="I32" s="10">
        <v>1.1000000000000001</v>
      </c>
      <c r="J32" s="10">
        <v>0.4</v>
      </c>
      <c r="K32" s="11">
        <v>2.2000000000000002</v>
      </c>
      <c r="L32" s="12">
        <v>0.14000000000000001</v>
      </c>
    </row>
    <row r="33" spans="1:12" x14ac:dyDescent="0.35">
      <c r="A33" s="9" t="s">
        <v>36</v>
      </c>
      <c r="B33" s="10">
        <v>2.69</v>
      </c>
      <c r="C33" s="10">
        <v>0.43</v>
      </c>
      <c r="D33" s="11">
        <f t="shared" si="0"/>
        <v>1.5985130111524162E-2</v>
      </c>
      <c r="E33" s="10"/>
      <c r="F33" s="10">
        <v>133.80000000000001</v>
      </c>
      <c r="G33" s="10">
        <v>46.26</v>
      </c>
      <c r="H33" s="10">
        <f t="shared" si="1"/>
        <v>43.77000000000001</v>
      </c>
      <c r="I33" s="10">
        <v>0.1</v>
      </c>
      <c r="J33" s="10">
        <v>0.5</v>
      </c>
      <c r="K33" s="11">
        <v>1.1000000000000001</v>
      </c>
      <c r="L33" s="12">
        <v>0.11</v>
      </c>
    </row>
    <row r="34" spans="1:12" x14ac:dyDescent="0.35">
      <c r="A34" s="9" t="s">
        <v>37</v>
      </c>
      <c r="B34" s="10">
        <v>2.85</v>
      </c>
      <c r="C34" s="10">
        <v>0.17</v>
      </c>
      <c r="D34" s="11">
        <f t="shared" si="0"/>
        <v>5.9649122807017554E-3</v>
      </c>
      <c r="E34" s="10"/>
      <c r="F34" s="10">
        <v>148.80000000000001</v>
      </c>
      <c r="G34" s="10">
        <v>30.63</v>
      </c>
      <c r="H34" s="10">
        <f t="shared" si="1"/>
        <v>59.085000000000008</v>
      </c>
      <c r="I34" s="10">
        <v>1.1000000000000001</v>
      </c>
      <c r="J34" s="10">
        <v>1.3</v>
      </c>
      <c r="K34" s="11">
        <v>2.2000000000000002</v>
      </c>
      <c r="L34" s="12">
        <v>0.14599999999999999</v>
      </c>
    </row>
    <row r="35" spans="1:12" x14ac:dyDescent="0.35">
      <c r="A35" s="9" t="s">
        <v>38</v>
      </c>
      <c r="B35" s="10">
        <v>1.57</v>
      </c>
      <c r="C35" s="10">
        <v>0.27</v>
      </c>
      <c r="D35" s="11">
        <f t="shared" si="0"/>
        <v>1.7197452229299363E-2</v>
      </c>
      <c r="E35" s="10"/>
      <c r="F35" s="10">
        <v>165</v>
      </c>
      <c r="G35" s="10">
        <v>25.39</v>
      </c>
      <c r="H35" s="10">
        <f t="shared" si="1"/>
        <v>69.805000000000007</v>
      </c>
      <c r="I35" s="10">
        <v>12</v>
      </c>
      <c r="J35" s="10">
        <v>6.1</v>
      </c>
      <c r="K35" s="11">
        <v>1.2</v>
      </c>
      <c r="L35" s="12">
        <v>0.81499999999999995</v>
      </c>
    </row>
    <row r="36" spans="1:12" x14ac:dyDescent="0.35">
      <c r="A36" s="9" t="s">
        <v>39</v>
      </c>
      <c r="B36" s="10">
        <v>1.34</v>
      </c>
      <c r="C36" s="10">
        <v>0.41</v>
      </c>
      <c r="D36" s="11">
        <f t="shared" si="0"/>
        <v>3.0597014925373131E-2</v>
      </c>
      <c r="E36" s="10"/>
      <c r="F36" s="10">
        <v>210.6</v>
      </c>
      <c r="G36" s="10">
        <v>1.75</v>
      </c>
      <c r="H36" s="10">
        <f t="shared" si="1"/>
        <v>104.425</v>
      </c>
      <c r="I36" s="10">
        <v>1.1000000000000001</v>
      </c>
      <c r="J36" s="10">
        <v>0.6</v>
      </c>
      <c r="K36" s="11">
        <v>1.3</v>
      </c>
      <c r="L36" s="12">
        <v>0.59799999999999998</v>
      </c>
    </row>
    <row r="37" spans="1:12" x14ac:dyDescent="0.35">
      <c r="A37" s="9" t="s">
        <v>40</v>
      </c>
      <c r="B37" s="10">
        <v>2.3199999999999998</v>
      </c>
      <c r="C37" s="10">
        <v>0.32</v>
      </c>
      <c r="D37" s="11">
        <f t="shared" si="0"/>
        <v>1.3793103448275862E-2</v>
      </c>
      <c r="E37" s="10"/>
      <c r="F37" s="10">
        <v>240.9</v>
      </c>
      <c r="G37" s="10">
        <v>27.38</v>
      </c>
      <c r="H37" s="10">
        <f t="shared" si="1"/>
        <v>106.76</v>
      </c>
      <c r="I37" s="10">
        <v>61</v>
      </c>
      <c r="J37" s="10">
        <v>19.5</v>
      </c>
      <c r="K37" s="11">
        <v>3</v>
      </c>
      <c r="L37" s="12">
        <v>3.62</v>
      </c>
    </row>
    <row r="38" spans="1:12" x14ac:dyDescent="0.35">
      <c r="A38" s="9" t="s">
        <v>41</v>
      </c>
      <c r="B38" s="10">
        <v>2.81</v>
      </c>
      <c r="C38" s="10">
        <v>0.39</v>
      </c>
      <c r="D38" s="11">
        <f t="shared" si="0"/>
        <v>1.3879003558718862E-2</v>
      </c>
      <c r="E38" s="10"/>
      <c r="F38" s="10">
        <v>259.3</v>
      </c>
      <c r="G38" s="10">
        <v>16.54</v>
      </c>
      <c r="H38" s="10">
        <f t="shared" si="1"/>
        <v>121.38000000000001</v>
      </c>
      <c r="I38" s="10">
        <v>66</v>
      </c>
      <c r="J38" s="10">
        <v>18.100000000000001</v>
      </c>
      <c r="K38" s="11">
        <v>7</v>
      </c>
      <c r="L38" s="12">
        <v>0.14299999999999999</v>
      </c>
    </row>
    <row r="39" spans="1:12" x14ac:dyDescent="0.35">
      <c r="A39" s="9" t="s">
        <v>42</v>
      </c>
      <c r="B39" s="10">
        <v>1.53</v>
      </c>
      <c r="C39" s="10">
        <v>0.28000000000000003</v>
      </c>
      <c r="D39" s="11">
        <f t="shared" si="0"/>
        <v>1.8300653594771243E-2</v>
      </c>
      <c r="E39" s="10"/>
      <c r="F39" s="13">
        <v>210.9</v>
      </c>
      <c r="G39" s="10">
        <v>26.08</v>
      </c>
      <c r="H39" s="10">
        <f t="shared" si="1"/>
        <v>92.41</v>
      </c>
      <c r="I39" s="10">
        <v>18</v>
      </c>
      <c r="J39" s="10">
        <v>4.7</v>
      </c>
      <c r="K39" s="11">
        <v>1.1000000000000001</v>
      </c>
      <c r="L39" s="12">
        <v>2.2200000000000002</v>
      </c>
    </row>
    <row r="40" spans="1:12" x14ac:dyDescent="0.35">
      <c r="A40" s="9" t="s">
        <v>43</v>
      </c>
      <c r="B40" s="10">
        <v>1.45</v>
      </c>
      <c r="C40" s="10">
        <v>0.3</v>
      </c>
      <c r="D40" s="11">
        <f t="shared" si="0"/>
        <v>2.0689655172413793E-2</v>
      </c>
      <c r="E40" s="10"/>
      <c r="F40" s="10">
        <v>387.3</v>
      </c>
      <c r="G40" s="10">
        <v>25.03</v>
      </c>
      <c r="H40" s="10">
        <f t="shared" si="1"/>
        <v>181.13499999999999</v>
      </c>
      <c r="I40" s="10">
        <v>26</v>
      </c>
      <c r="J40" s="10">
        <v>8.5</v>
      </c>
      <c r="K40" s="11">
        <v>1</v>
      </c>
      <c r="L40" s="12">
        <v>0.40500000000000003</v>
      </c>
    </row>
    <row r="41" spans="1:12" x14ac:dyDescent="0.35">
      <c r="A41" s="9" t="s">
        <v>44</v>
      </c>
      <c r="B41" s="10">
        <v>1.35</v>
      </c>
      <c r="C41" s="10">
        <v>0.26</v>
      </c>
      <c r="D41" s="11">
        <f t="shared" si="0"/>
        <v>1.9259259259259261E-2</v>
      </c>
      <c r="E41" s="10"/>
      <c r="F41" s="10">
        <v>250.8</v>
      </c>
      <c r="G41" s="10">
        <v>11</v>
      </c>
      <c r="H41" s="10">
        <f t="shared" si="1"/>
        <v>119.9</v>
      </c>
      <c r="I41" s="10">
        <v>48</v>
      </c>
      <c r="J41" s="10">
        <v>14.4</v>
      </c>
      <c r="K41" s="11">
        <v>1</v>
      </c>
      <c r="L41" s="12">
        <v>2.66</v>
      </c>
    </row>
    <row r="42" spans="1:12" x14ac:dyDescent="0.35">
      <c r="A42" s="9" t="s">
        <v>45</v>
      </c>
      <c r="B42" s="10">
        <v>1.68</v>
      </c>
      <c r="C42" s="10">
        <v>0.45</v>
      </c>
      <c r="D42" s="11">
        <f t="shared" si="0"/>
        <v>2.6785714285714288E-2</v>
      </c>
      <c r="E42" s="10"/>
      <c r="F42" s="10">
        <v>307.5</v>
      </c>
      <c r="G42" s="10">
        <v>71.45</v>
      </c>
      <c r="H42" s="10">
        <f t="shared" si="1"/>
        <v>118.02500000000001</v>
      </c>
      <c r="I42" s="10">
        <v>1.1000000000000001</v>
      </c>
      <c r="J42" s="10">
        <v>1.1000000000000001</v>
      </c>
      <c r="K42" s="11">
        <v>2.2000000000000002</v>
      </c>
      <c r="L42" s="12">
        <v>0.14199999999999999</v>
      </c>
    </row>
    <row r="43" spans="1:12" x14ac:dyDescent="0.35">
      <c r="A43" s="9" t="s">
        <v>46</v>
      </c>
      <c r="B43" s="10">
        <v>2.77</v>
      </c>
      <c r="C43" s="10">
        <v>0.48</v>
      </c>
      <c r="D43" s="11">
        <f t="shared" si="0"/>
        <v>1.7328519855595668E-2</v>
      </c>
      <c r="E43" s="10"/>
      <c r="F43" s="10">
        <v>264.60000000000002</v>
      </c>
      <c r="G43" s="10">
        <v>19.22</v>
      </c>
      <c r="H43" s="10">
        <f t="shared" si="1"/>
        <v>122.69000000000001</v>
      </c>
      <c r="I43" s="10">
        <v>4</v>
      </c>
      <c r="J43" s="10">
        <v>3.3</v>
      </c>
      <c r="K43" s="11">
        <v>0.1</v>
      </c>
      <c r="L43" s="12">
        <v>0.157</v>
      </c>
    </row>
    <row r="44" spans="1:12" x14ac:dyDescent="0.35">
      <c r="A44" s="9" t="s">
        <v>47</v>
      </c>
      <c r="B44" s="10">
        <v>2.54</v>
      </c>
      <c r="C44" s="10">
        <v>0.48</v>
      </c>
      <c r="D44" s="11">
        <f t="shared" si="0"/>
        <v>1.889763779527559E-2</v>
      </c>
      <c r="E44" s="10"/>
      <c r="F44" s="10">
        <v>278.39999999999998</v>
      </c>
      <c r="G44" s="10">
        <v>6.16</v>
      </c>
      <c r="H44" s="10">
        <f t="shared" si="1"/>
        <v>136.11999999999998</v>
      </c>
      <c r="I44" s="10">
        <v>1.1000000000000001</v>
      </c>
      <c r="J44" s="10">
        <v>0.7</v>
      </c>
      <c r="K44" s="11">
        <v>2.4</v>
      </c>
      <c r="L44" s="12">
        <v>0.14499999999999999</v>
      </c>
    </row>
    <row r="45" spans="1:12" x14ac:dyDescent="0.35">
      <c r="A45" s="9" t="s">
        <v>48</v>
      </c>
      <c r="B45" s="10">
        <v>1.74</v>
      </c>
      <c r="C45" s="10">
        <v>0.55000000000000004</v>
      </c>
      <c r="D45" s="11">
        <f t="shared" si="0"/>
        <v>3.1609195402298854E-2</v>
      </c>
      <c r="E45" s="10"/>
      <c r="F45" s="10">
        <v>306.60000000000002</v>
      </c>
      <c r="G45" s="10">
        <v>10.8</v>
      </c>
      <c r="H45" s="10">
        <f t="shared" si="1"/>
        <v>147.9</v>
      </c>
      <c r="I45" s="10">
        <v>8</v>
      </c>
      <c r="J45" s="10">
        <v>5.3</v>
      </c>
      <c r="K45" s="11">
        <v>1.1000000000000001</v>
      </c>
      <c r="L45" s="12">
        <v>0.54100000000000004</v>
      </c>
    </row>
    <row r="46" spans="1:12" x14ac:dyDescent="0.35">
      <c r="A46" s="9" t="s">
        <v>49</v>
      </c>
      <c r="B46" s="10">
        <v>1.48</v>
      </c>
      <c r="C46" s="10">
        <v>0.39</v>
      </c>
      <c r="D46" s="11">
        <f t="shared" si="0"/>
        <v>2.6351351351351349E-2</v>
      </c>
      <c r="E46" s="10"/>
      <c r="F46" s="10">
        <v>278.39999999999998</v>
      </c>
      <c r="G46" s="10">
        <v>28.5</v>
      </c>
      <c r="H46" s="10">
        <f t="shared" si="1"/>
        <v>124.94999999999999</v>
      </c>
      <c r="I46" s="10">
        <v>27</v>
      </c>
      <c r="J46" s="10">
        <v>10.7</v>
      </c>
      <c r="K46" s="11">
        <v>1.1000000000000001</v>
      </c>
      <c r="L46" s="12">
        <v>1.38</v>
      </c>
    </row>
    <row r="47" spans="1:12" x14ac:dyDescent="0.35">
      <c r="A47" s="9" t="s">
        <v>50</v>
      </c>
      <c r="B47" s="10">
        <v>0.21</v>
      </c>
      <c r="C47" s="10">
        <v>0.1</v>
      </c>
      <c r="D47" s="11">
        <f t="shared" si="0"/>
        <v>4.7619047619047616E-2</v>
      </c>
      <c r="E47" s="10"/>
      <c r="F47" s="10">
        <v>308.7</v>
      </c>
      <c r="G47" s="10">
        <v>27.84</v>
      </c>
      <c r="H47" s="10">
        <f t="shared" si="1"/>
        <v>140.43</v>
      </c>
      <c r="I47" s="10">
        <v>9</v>
      </c>
      <c r="J47" s="10">
        <v>4.0999999999999996</v>
      </c>
      <c r="K47" s="11">
        <v>0.1</v>
      </c>
      <c r="L47" s="12">
        <v>1.24</v>
      </c>
    </row>
    <row r="48" spans="1:12" x14ac:dyDescent="0.35">
      <c r="A48" s="9" t="s">
        <v>51</v>
      </c>
      <c r="B48" s="10">
        <v>0.38</v>
      </c>
      <c r="C48" s="10">
        <v>0.33</v>
      </c>
      <c r="D48" s="11">
        <f t="shared" si="0"/>
        <v>8.6842105263157901E-2</v>
      </c>
      <c r="E48" s="10"/>
      <c r="F48" s="10">
        <v>293.7</v>
      </c>
      <c r="G48" s="10">
        <v>18.48</v>
      </c>
      <c r="H48" s="10">
        <f t="shared" si="1"/>
        <v>137.60999999999999</v>
      </c>
      <c r="I48" s="10">
        <v>1.1000000000000001</v>
      </c>
      <c r="J48" s="10">
        <v>1.9</v>
      </c>
      <c r="K48" s="11">
        <v>1.2</v>
      </c>
      <c r="L48" s="12">
        <v>0.46600000000000003</v>
      </c>
    </row>
    <row r="49" spans="1:12" x14ac:dyDescent="0.35">
      <c r="A49" s="9" t="s">
        <v>52</v>
      </c>
      <c r="B49" s="10">
        <v>0.36</v>
      </c>
      <c r="C49" s="10">
        <v>0.28999999999999998</v>
      </c>
      <c r="D49" s="11">
        <f t="shared" si="0"/>
        <v>8.0555555555555547E-2</v>
      </c>
      <c r="E49" s="10"/>
      <c r="F49" s="10">
        <v>265.8</v>
      </c>
      <c r="G49" s="10">
        <v>7.38</v>
      </c>
      <c r="H49" s="10">
        <f t="shared" si="1"/>
        <v>129.21</v>
      </c>
      <c r="I49" s="10">
        <v>0.1</v>
      </c>
      <c r="J49" s="10">
        <v>1.4</v>
      </c>
      <c r="K49" s="11">
        <v>2.2000000000000002</v>
      </c>
      <c r="L49" s="12">
        <v>0.189</v>
      </c>
    </row>
    <row r="50" spans="1:12" x14ac:dyDescent="0.35">
      <c r="A50" s="9" t="s">
        <v>53</v>
      </c>
      <c r="B50" s="10">
        <v>0.22</v>
      </c>
      <c r="C50" s="10">
        <v>0.25</v>
      </c>
      <c r="D50" s="11">
        <f t="shared" si="0"/>
        <v>0.11363636363636363</v>
      </c>
      <c r="E50" s="10"/>
      <c r="F50" s="13">
        <v>274.5</v>
      </c>
      <c r="G50" s="10">
        <v>13.6</v>
      </c>
      <c r="H50" s="10">
        <f t="shared" si="1"/>
        <v>130.44999999999999</v>
      </c>
      <c r="I50" s="10">
        <v>1.1000000000000001</v>
      </c>
      <c r="J50" s="10">
        <v>1.3</v>
      </c>
      <c r="K50" s="11">
        <v>2.2000000000000002</v>
      </c>
      <c r="L50" s="12">
        <v>0.98699999999999999</v>
      </c>
    </row>
    <row r="51" spans="1:12" x14ac:dyDescent="0.35">
      <c r="A51" s="9" t="s">
        <v>55</v>
      </c>
      <c r="B51" s="10">
        <v>0.22</v>
      </c>
      <c r="C51" s="10">
        <v>0.43</v>
      </c>
      <c r="D51" s="11">
        <f t="shared" si="0"/>
        <v>0.19545454545454544</v>
      </c>
      <c r="E51" s="10"/>
      <c r="F51" s="10">
        <v>276.3</v>
      </c>
      <c r="G51" s="10">
        <v>10.9</v>
      </c>
      <c r="H51" s="10">
        <f t="shared" si="1"/>
        <v>132.70000000000002</v>
      </c>
      <c r="I51" s="10">
        <v>11</v>
      </c>
      <c r="J51" s="10">
        <v>6.1</v>
      </c>
      <c r="K51" s="11">
        <v>362</v>
      </c>
      <c r="L51" s="12">
        <v>2.33</v>
      </c>
    </row>
    <row r="52" spans="1:12" x14ac:dyDescent="0.35">
      <c r="A52" s="9" t="s">
        <v>54</v>
      </c>
      <c r="B52" s="10">
        <v>0.34</v>
      </c>
      <c r="C52" s="10">
        <v>0.41</v>
      </c>
      <c r="D52" s="11">
        <f t="shared" si="0"/>
        <v>0.12058823529411763</v>
      </c>
      <c r="E52" s="10"/>
      <c r="F52" s="10">
        <v>288.89999999999998</v>
      </c>
      <c r="G52" s="10">
        <v>14.51</v>
      </c>
      <c r="H52" s="10">
        <f t="shared" si="1"/>
        <v>137.19499999999999</v>
      </c>
      <c r="I52" s="10">
        <v>1.1000000000000001</v>
      </c>
      <c r="J52" s="10">
        <v>0.1</v>
      </c>
      <c r="K52" s="11">
        <v>1.2</v>
      </c>
      <c r="L52" s="12">
        <v>0.36399999999999999</v>
      </c>
    </row>
    <row r="53" spans="1:12" x14ac:dyDescent="0.35">
      <c r="A53" s="9" t="s">
        <v>56</v>
      </c>
      <c r="B53" s="10">
        <v>0.35</v>
      </c>
      <c r="C53" s="10">
        <v>0.56000000000000005</v>
      </c>
      <c r="D53" s="11">
        <f t="shared" si="0"/>
        <v>0.16</v>
      </c>
      <c r="E53" s="10"/>
      <c r="F53" s="10">
        <v>319.8</v>
      </c>
      <c r="G53" s="10">
        <v>28.38</v>
      </c>
      <c r="H53" s="10">
        <f t="shared" si="1"/>
        <v>145.71</v>
      </c>
      <c r="I53" s="10">
        <v>0.1</v>
      </c>
      <c r="J53" s="10">
        <v>0.5</v>
      </c>
      <c r="K53" s="11">
        <v>2.1</v>
      </c>
      <c r="L53" s="12">
        <v>0.23400000000000001</v>
      </c>
    </row>
    <row r="54" spans="1:12" x14ac:dyDescent="0.35">
      <c r="A54" s="9" t="s">
        <v>57</v>
      </c>
      <c r="B54" s="10">
        <v>0.22</v>
      </c>
      <c r="C54" s="10">
        <v>0.54</v>
      </c>
      <c r="D54" s="11">
        <f t="shared" si="0"/>
        <v>0.24545454545454548</v>
      </c>
      <c r="E54" s="10"/>
      <c r="F54" s="10">
        <v>336.6</v>
      </c>
      <c r="G54" s="10">
        <v>36.549999999999997</v>
      </c>
      <c r="H54" s="10">
        <f t="shared" si="1"/>
        <v>150.02500000000001</v>
      </c>
      <c r="I54" s="10">
        <v>1.1000000000000001</v>
      </c>
      <c r="J54" s="10">
        <v>0.3</v>
      </c>
      <c r="K54" s="11">
        <v>0.2</v>
      </c>
      <c r="L54" s="12">
        <v>0.14799999999999999</v>
      </c>
    </row>
    <row r="55" spans="1:12" x14ac:dyDescent="0.35">
      <c r="A55" s="9" t="s">
        <v>58</v>
      </c>
      <c r="B55" s="10">
        <v>0.24</v>
      </c>
      <c r="C55" s="10">
        <v>0.33</v>
      </c>
      <c r="D55" s="11">
        <f t="shared" si="0"/>
        <v>0.13750000000000001</v>
      </c>
      <c r="E55" s="10"/>
      <c r="F55" s="10">
        <v>284.39999999999998</v>
      </c>
      <c r="G55" s="10">
        <v>9.9</v>
      </c>
      <c r="H55" s="10">
        <f t="shared" si="1"/>
        <v>137.25</v>
      </c>
      <c r="I55" s="10">
        <v>1.1000000000000001</v>
      </c>
      <c r="J55" s="10">
        <v>0.5</v>
      </c>
      <c r="K55" s="11">
        <v>2.2000000000000002</v>
      </c>
      <c r="L55" s="12">
        <v>0.23100000000000001</v>
      </c>
    </row>
    <row r="56" spans="1:12" x14ac:dyDescent="0.35">
      <c r="A56" s="9" t="s">
        <v>59</v>
      </c>
      <c r="B56" s="10">
        <v>0.23</v>
      </c>
      <c r="C56" s="10">
        <v>0.39</v>
      </c>
      <c r="D56" s="11">
        <f t="shared" si="0"/>
        <v>0.16956521739130434</v>
      </c>
      <c r="E56" s="10"/>
      <c r="F56" s="10">
        <v>291</v>
      </c>
      <c r="G56" s="10">
        <v>7.31</v>
      </c>
      <c r="H56" s="10">
        <f t="shared" si="1"/>
        <v>141.845</v>
      </c>
      <c r="I56" s="10">
        <v>0.1</v>
      </c>
      <c r="J56" s="10">
        <v>0.5</v>
      </c>
      <c r="K56" s="11">
        <v>1.2</v>
      </c>
      <c r="L56" s="12">
        <v>0.156</v>
      </c>
    </row>
    <row r="57" spans="1:12" x14ac:dyDescent="0.35">
      <c r="A57" s="9" t="s">
        <v>60</v>
      </c>
      <c r="B57" s="10">
        <v>0.26</v>
      </c>
      <c r="C57" s="10">
        <v>0.5</v>
      </c>
      <c r="D57" s="11">
        <f t="shared" si="0"/>
        <v>0.19230769230769232</v>
      </c>
      <c r="E57" s="10"/>
      <c r="F57" s="10">
        <v>285</v>
      </c>
      <c r="G57" s="10">
        <v>25.92</v>
      </c>
      <c r="H57" s="10">
        <f t="shared" si="1"/>
        <v>129.54</v>
      </c>
      <c r="I57" s="10">
        <v>0.1</v>
      </c>
      <c r="J57" s="10">
        <v>1</v>
      </c>
      <c r="K57" s="11">
        <v>2</v>
      </c>
      <c r="L57" s="12">
        <v>0.222</v>
      </c>
    </row>
    <row r="58" spans="1:12" x14ac:dyDescent="0.35">
      <c r="A58" s="9" t="s">
        <v>61</v>
      </c>
      <c r="B58" s="10">
        <v>0.41</v>
      </c>
      <c r="C58" s="10">
        <v>0.47</v>
      </c>
      <c r="D58" s="11">
        <f t="shared" si="0"/>
        <v>0.11463414634146341</v>
      </c>
      <c r="E58" s="10"/>
      <c r="F58" s="10">
        <v>307.8</v>
      </c>
      <c r="G58" s="10">
        <v>33.28</v>
      </c>
      <c r="H58" s="10">
        <f t="shared" si="1"/>
        <v>137.26</v>
      </c>
      <c r="I58" s="10">
        <v>55</v>
      </c>
      <c r="J58" s="10">
        <v>16.899999999999999</v>
      </c>
      <c r="K58" s="11">
        <v>21</v>
      </c>
      <c r="L58" s="12">
        <v>3.05</v>
      </c>
    </row>
    <row r="59" spans="1:12" x14ac:dyDescent="0.35">
      <c r="A59" s="9" t="s">
        <v>62</v>
      </c>
      <c r="B59" s="10">
        <v>0.36</v>
      </c>
      <c r="C59" s="10">
        <v>0.64</v>
      </c>
      <c r="D59" s="11">
        <f t="shared" si="0"/>
        <v>0.17777777777777778</v>
      </c>
      <c r="E59" s="10"/>
      <c r="F59" s="10">
        <v>279.3</v>
      </c>
      <c r="G59" s="10">
        <v>1.97</v>
      </c>
      <c r="H59" s="10">
        <f t="shared" si="1"/>
        <v>138.66499999999999</v>
      </c>
      <c r="I59" s="10">
        <v>2120</v>
      </c>
      <c r="J59" s="10">
        <v>396</v>
      </c>
      <c r="K59" s="11">
        <v>684</v>
      </c>
      <c r="L59" s="12">
        <v>25</v>
      </c>
    </row>
    <row r="60" spans="1:12" x14ac:dyDescent="0.35">
      <c r="A60" s="9" t="s">
        <v>63</v>
      </c>
      <c r="B60" s="10">
        <v>0.14000000000000001</v>
      </c>
      <c r="C60" s="10">
        <v>0.72</v>
      </c>
      <c r="D60" s="11">
        <f t="shared" si="0"/>
        <v>0.51428571428571423</v>
      </c>
      <c r="E60" s="10"/>
      <c r="F60" s="10">
        <v>286.2</v>
      </c>
      <c r="G60" s="10">
        <v>3.57</v>
      </c>
      <c r="H60" s="10">
        <f t="shared" si="1"/>
        <v>141.315</v>
      </c>
      <c r="I60" s="10">
        <v>0.1</v>
      </c>
      <c r="J60" s="10">
        <v>1.8</v>
      </c>
      <c r="K60" s="11">
        <v>1.2</v>
      </c>
      <c r="L60" s="12">
        <v>0.127</v>
      </c>
    </row>
    <row r="61" spans="1:12" x14ac:dyDescent="0.35">
      <c r="A61" s="14" t="s">
        <v>64</v>
      </c>
      <c r="B61" s="15">
        <v>0.22</v>
      </c>
      <c r="C61" s="15">
        <v>0.55000000000000004</v>
      </c>
      <c r="D61" s="16">
        <f t="shared" si="0"/>
        <v>0.25</v>
      </c>
      <c r="E61" s="15"/>
      <c r="F61" s="15">
        <v>286.5</v>
      </c>
      <c r="G61" s="15">
        <v>6.71</v>
      </c>
      <c r="H61" s="15">
        <f t="shared" si="1"/>
        <v>139.89500000000001</v>
      </c>
      <c r="I61" s="15">
        <v>1267</v>
      </c>
      <c r="J61" s="15">
        <v>213</v>
      </c>
      <c r="K61" s="16">
        <v>362</v>
      </c>
      <c r="L61" s="17">
        <v>25</v>
      </c>
    </row>
    <row r="63" spans="1:12" x14ac:dyDescent="0.35">
      <c r="D63" s="2"/>
    </row>
    <row r="64" spans="1:12" x14ac:dyDescent="0.35">
      <c r="D64" s="2"/>
    </row>
    <row r="65" spans="4:9" x14ac:dyDescent="0.35">
      <c r="D65" s="2"/>
      <c r="I65" t="s">
        <v>3</v>
      </c>
    </row>
    <row r="66" spans="4:9" x14ac:dyDescent="0.35">
      <c r="D66" s="2"/>
      <c r="I66" t="s">
        <v>4</v>
      </c>
    </row>
    <row r="67" spans="4:9" x14ac:dyDescent="0.35">
      <c r="D67" s="2"/>
    </row>
    <row r="68" spans="4:9" x14ac:dyDescent="0.35">
      <c r="D68" s="2"/>
    </row>
    <row r="69" spans="4:9" x14ac:dyDescent="0.35">
      <c r="D69" s="2"/>
    </row>
    <row r="70" spans="4:9" x14ac:dyDescent="0.35">
      <c r="D70" s="2"/>
    </row>
    <row r="71" spans="4:9" x14ac:dyDescent="0.35">
      <c r="D71" s="2"/>
    </row>
    <row r="72" spans="4:9" x14ac:dyDescent="0.35">
      <c r="D72" s="2"/>
    </row>
    <row r="73" spans="4:9" x14ac:dyDescent="0.35">
      <c r="D73" s="2"/>
    </row>
    <row r="74" spans="4:9" x14ac:dyDescent="0.35">
      <c r="D7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2019-12-23T14:43:13Z</dcterms:modified>
</cp:coreProperties>
</file>