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Human Aspros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D87" i="1" s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D60" i="1" s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E14" i="1" l="1"/>
  <c r="E15" i="1"/>
  <c r="E16" i="1"/>
  <c r="E17" i="1"/>
  <c r="E18" i="1"/>
  <c r="E13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<sst xmlns="http://schemas.openxmlformats.org/spreadsheetml/2006/main" count="33" uniqueCount="19">
  <si>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</si>
  <si>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</si>
  <si>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</si>
  <si>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</si>
  <si>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</si>
  <si>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</si>
  <si>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</si>
  <si>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</si>
  <si>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</si>
  <si>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</si>
  <si>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</si>
  <si>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</si>
  <si>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</si>
  <si>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</si>
  <si>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NOT</t>
  </si>
  <si>
    <t>lipemi</t>
  </si>
  <si>
    <t>hemolizli</t>
  </si>
  <si>
    <t>ağır lipemi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</si>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</sst>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left"/>
    </xf>
    <xf numFmtId="167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Human Asprosin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30708661417324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Asprosin'!$C$13:$C$18</c:f>
              <c:numCache>
                <c:formatCode>General</c:formatCode>
                <c:ptCount val="6"/>
                <c:pt idx="0">
                  <c:v>0.875</c:v>
                </c:pt>
                <c:pt idx="1">
                  <c:v>0.38900000000000001</c:v>
                </c:pt>
                <c:pt idx="2">
                  <c:v>0.22</c:v>
                </c:pt>
                <c:pt idx="3">
                  <c:v>0.11700000000000002</c:v>
                </c:pt>
                <c:pt idx="4">
                  <c:v>7.2000000000000008E-2</c:v>
                </c:pt>
                <c:pt idx="5">
                  <c:v>0</c:v>
                </c:pt>
              </c:numCache>
            </c:numRef>
          </c:xVal>
          <c:yVal>
            <c:numRef>
              <c:f>'Human Asprosin'!$D$13:$D$18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9-4B96-A7A9-8C90B00F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49903"/>
        <c:axId val="249150319"/>
      </c:scatterChart>
      <c:valAx>
        <c:axId val="2491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9150319"/>
        <c:crosses val="autoZero"/>
        <c:crossBetween val="midCat"/>
      </c:valAx>
      <c:valAx>
        <c:axId val="2491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91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133350</xdr:rowOff>
    </xdr:from>
    <xdr:to>
      <xdr:col>13</xdr:col>
      <xdr:colOff>57150</xdr:colOff>
      <xdr:row>26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15875</xdr:colOff>
      <xdr:row>30</xdr:row>
      <xdr:rowOff>19050</xdr:rowOff>
    </xdr:from>
    <xdr:to>
      <xdr:col>18</xdr:col>
      <xdr:colOff>66675</xdr:colOff>
      <xdr:row>59</xdr:row>
      <xdr:rowOff>19050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75" y="5734050"/>
          <a:ext cx="7366000" cy="55245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59</xdr:row>
      <xdr:rowOff>27255</xdr:rowOff>
    </xdr:from>
    <xdr:to>
      <xdr:col>18</xdr:col>
      <xdr:colOff>57150</xdr:colOff>
      <xdr:row>83</xdr:row>
      <xdr:rowOff>108704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11266755"/>
          <a:ext cx="7362824" cy="465344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83</xdr:row>
      <xdr:rowOff>117867</xdr:rowOff>
    </xdr:from>
    <xdr:to>
      <xdr:col>18</xdr:col>
      <xdr:colOff>47625</xdr:colOff>
      <xdr:row>118</xdr:row>
      <xdr:rowOff>95250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15929367"/>
          <a:ext cx="7315200" cy="6644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workbookViewId="0">
      <selection activeCell="Q11" sqref="Q11"/>
    </sheetView>
  </sheetViews>
  <sheetFormatPr defaultRowHeight="15" x14ac:dyDescent="0.25"/>
  <cols>
    <col min="2" max="3" width="11.5703125" customWidth="1"/>
    <col min="4" max="4" width="11" customWidth="1"/>
    <col min="5" max="5" width="15.5703125" customWidth="1"/>
  </cols>
  <sheetData>
    <row r="2" spans="1:12" x14ac:dyDescent="0.25">
      <c r="A2" s="1">
        <v>0.96499999999999997</v>
      </c>
      <c r="B2" s="1">
        <v>0.183</v>
      </c>
      <c r="C2" s="1">
        <v>0.17599999999999999</v>
      </c>
      <c r="D2" s="1">
        <v>0.18</v>
      </c>
      <c r="E2" s="1">
        <v>0.14400000000000002</v>
      </c>
      <c r="F2" s="1">
        <v>0.25</v>
      </c>
      <c r="G2" s="1">
        <v>0.19600000000000001</v>
      </c>
      <c r="H2" s="1">
        <v>0.24299999999999999</v>
      </c>
      <c r="I2" s="1">
        <v>0.23500000000000001</v>
      </c>
      <c r="J2" s="1">
        <v>0.23900000000000002</v>
      </c>
      <c r="K2" s="1">
        <v>0.215</v>
      </c>
      <c r="L2" s="1">
        <v>0.26300000000000001</v>
      </c>
    </row>
    <row r="3" spans="1:12" x14ac:dyDescent="0.25">
      <c r="A3" s="1">
        <v>0.47900000000000004</v>
      </c>
      <c r="B3" s="1">
        <v>0.47800000000000004</v>
      </c>
      <c r="C3" s="1">
        <v>0.16800000000000001</v>
      </c>
      <c r="D3" s="1">
        <v>0.19400000000000001</v>
      </c>
      <c r="E3" s="1">
        <v>0.13100000000000001</v>
      </c>
      <c r="F3" s="1">
        <v>0.16300000000000001</v>
      </c>
      <c r="G3" s="1">
        <v>0.17200000000000001</v>
      </c>
      <c r="H3" s="1">
        <v>0.22700000000000001</v>
      </c>
      <c r="I3" s="1">
        <v>0.22600000000000001</v>
      </c>
      <c r="J3" s="1">
        <v>0.16500000000000001</v>
      </c>
      <c r="K3" s="1">
        <v>0.22800000000000001</v>
      </c>
      <c r="L3" s="1">
        <v>0.25600000000000001</v>
      </c>
    </row>
    <row r="4" spans="1:12" x14ac:dyDescent="0.25">
      <c r="A4" s="1">
        <v>0.31</v>
      </c>
      <c r="B4" s="1">
        <v>0.17699999999999999</v>
      </c>
      <c r="C4" s="1">
        <v>0.17100000000000001</v>
      </c>
      <c r="D4" s="1">
        <v>0.125</v>
      </c>
      <c r="E4" s="1">
        <v>0.14599999999999999</v>
      </c>
      <c r="F4" s="1">
        <v>0.193</v>
      </c>
      <c r="G4" s="1">
        <v>0.192</v>
      </c>
      <c r="H4" s="1">
        <v>0.17100000000000001</v>
      </c>
      <c r="I4" s="1">
        <v>0.24</v>
      </c>
      <c r="J4" s="1">
        <v>0.18</v>
      </c>
      <c r="K4" s="1">
        <v>0.24099999999999999</v>
      </c>
      <c r="L4" s="1">
        <v>0.28500000000000003</v>
      </c>
    </row>
    <row r="5" spans="1:12" x14ac:dyDescent="0.25">
      <c r="A5" s="1">
        <v>0.20700000000000002</v>
      </c>
      <c r="B5" s="1">
        <v>0.13</v>
      </c>
      <c r="C5" s="1">
        <v>0.155</v>
      </c>
      <c r="D5" s="1">
        <v>0.14400000000000002</v>
      </c>
      <c r="E5" s="1">
        <v>0.18099999999999999</v>
      </c>
      <c r="F5" s="1">
        <v>0.18</v>
      </c>
      <c r="G5" s="1">
        <v>0.107</v>
      </c>
      <c r="H5" s="1">
        <v>0.159</v>
      </c>
      <c r="I5" s="1">
        <v>0.192</v>
      </c>
      <c r="J5" s="1">
        <v>0.20400000000000001</v>
      </c>
      <c r="K5" s="1">
        <v>0.215</v>
      </c>
      <c r="L5" s="1">
        <v>0.16800000000000001</v>
      </c>
    </row>
    <row r="6" spans="1:12" x14ac:dyDescent="0.25">
      <c r="A6" s="1">
        <v>0.16200000000000001</v>
      </c>
      <c r="B6" s="1">
        <v>0.155</v>
      </c>
      <c r="C6" s="1">
        <v>0.19400000000000001</v>
      </c>
      <c r="D6" s="1">
        <v>0.20400000000000001</v>
      </c>
      <c r="E6" s="1">
        <v>0.21</v>
      </c>
      <c r="F6" s="1">
        <v>0.17699999999999999</v>
      </c>
      <c r="G6" s="1">
        <v>0.23</v>
      </c>
      <c r="H6" s="1">
        <v>0.182</v>
      </c>
      <c r="I6" s="1">
        <v>0.26200000000000001</v>
      </c>
      <c r="J6" s="1">
        <v>0.23500000000000001</v>
      </c>
      <c r="K6" s="1">
        <v>0.26900000000000002</v>
      </c>
      <c r="L6" s="1">
        <v>0.224</v>
      </c>
    </row>
    <row r="7" spans="1:12" x14ac:dyDescent="0.25">
      <c r="A7" s="1">
        <v>0.09</v>
      </c>
      <c r="B7" s="1">
        <v>0.23</v>
      </c>
      <c r="C7" s="1">
        <v>0.129</v>
      </c>
      <c r="D7" s="1">
        <v>0.17799999999999999</v>
      </c>
      <c r="E7" s="1">
        <v>0.20500000000000002</v>
      </c>
      <c r="F7" s="1">
        <v>0.18099999999999999</v>
      </c>
      <c r="G7" s="1">
        <v>0.15</v>
      </c>
      <c r="H7" s="1">
        <v>9.2999999999999999E-2</v>
      </c>
      <c r="I7" s="1">
        <v>0.192</v>
      </c>
      <c r="J7" s="1">
        <v>0.17</v>
      </c>
      <c r="K7" s="1">
        <v>0.20400000000000001</v>
      </c>
      <c r="L7" s="1">
        <v>0.224</v>
      </c>
    </row>
    <row r="8" spans="1:12" x14ac:dyDescent="0.25">
      <c r="A8" s="1">
        <v>0.182</v>
      </c>
      <c r="B8" s="1">
        <v>0.20200000000000001</v>
      </c>
      <c r="C8" s="1">
        <v>0.185</v>
      </c>
      <c r="D8" s="1">
        <v>0.27500000000000002</v>
      </c>
      <c r="E8" s="1">
        <v>0.20800000000000002</v>
      </c>
      <c r="F8" s="1">
        <v>0.25700000000000001</v>
      </c>
      <c r="G8" s="1">
        <v>0.192</v>
      </c>
      <c r="H8" s="1">
        <v>0.23100000000000001</v>
      </c>
      <c r="I8" s="1">
        <v>0.27600000000000002</v>
      </c>
      <c r="J8" s="1">
        <v>0.221</v>
      </c>
      <c r="K8" s="1">
        <v>0.24299999999999999</v>
      </c>
      <c r="L8" s="1">
        <v>0.20500000000000002</v>
      </c>
    </row>
    <row r="9" spans="1:12" x14ac:dyDescent="0.25">
      <c r="A9" s="1">
        <v>0.216</v>
      </c>
      <c r="B9" s="1">
        <v>0.188</v>
      </c>
      <c r="C9" s="1">
        <v>0.17200000000000001</v>
      </c>
      <c r="D9" s="1">
        <v>0.13900000000000001</v>
      </c>
      <c r="E9" s="1">
        <v>0.17899999999999999</v>
      </c>
      <c r="F9" s="1">
        <v>0.21299999999999999</v>
      </c>
      <c r="G9" s="1">
        <v>0.16300000000000001</v>
      </c>
      <c r="H9" s="1">
        <v>0.187</v>
      </c>
      <c r="I9" s="1">
        <v>0.22600000000000001</v>
      </c>
      <c r="J9" s="1">
        <v>0.27300000000000002</v>
      </c>
      <c r="K9" s="1">
        <v>0.26300000000000001</v>
      </c>
      <c r="L9" s="1">
        <v>0.20100000000000001</v>
      </c>
    </row>
    <row r="12" spans="1:12" x14ac:dyDescent="0.25">
      <c r="A12" t="s">
        <v>0</v>
      </c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25">
      <c r="A13" t="s">
        <v>1</v>
      </c>
      <c r="B13" s="1">
        <v>0.96499999999999997</v>
      </c>
      <c r="C13" s="1">
        <f>B13-B18</f>
        <v>0.875</v>
      </c>
      <c r="D13" s="1">
        <v>64</v>
      </c>
      <c r="E13" s="4">
        <f>(-14.642*C13*C13)+(87.795*C13)-(1.4117)</f>
        <v>64.198643750000016</v>
      </c>
    </row>
    <row r="14" spans="1:12" x14ac:dyDescent="0.25">
      <c r="A14" t="s">
        <v>2</v>
      </c>
      <c r="B14" s="1">
        <v>0.47900000000000004</v>
      </c>
      <c r="C14" s="1">
        <f>B14-B18</f>
        <v>0.38900000000000001</v>
      </c>
      <c r="D14" s="1">
        <v>32</v>
      </c>
      <c r="E14" s="4">
        <f t="shared" ref="E14:E77" si="0">(-14.642*C14*C14)+(87.795*C14)-(1.4117)</f>
        <v>30.524912918000005</v>
      </c>
    </row>
    <row r="15" spans="1:12" x14ac:dyDescent="0.25">
      <c r="A15" t="s">
        <v>3</v>
      </c>
      <c r="B15" s="1">
        <v>0.31</v>
      </c>
      <c r="C15" s="1">
        <f>B15-B18</f>
        <v>0.22</v>
      </c>
      <c r="D15" s="1">
        <v>16</v>
      </c>
      <c r="E15" s="4">
        <f t="shared" si="0"/>
        <v>17.194527200000003</v>
      </c>
    </row>
    <row r="16" spans="1:12" x14ac:dyDescent="0.25">
      <c r="A16" t="s">
        <v>4</v>
      </c>
      <c r="B16" s="1">
        <v>0.20700000000000002</v>
      </c>
      <c r="C16" s="1">
        <f>B16-B18</f>
        <v>0.11700000000000002</v>
      </c>
      <c r="D16" s="1">
        <v>8</v>
      </c>
      <c r="E16" s="4">
        <f t="shared" si="0"/>
        <v>8.6598806620000008</v>
      </c>
    </row>
    <row r="17" spans="1:11" x14ac:dyDescent="0.25">
      <c r="A17" t="s">
        <v>5</v>
      </c>
      <c r="B17" s="1">
        <v>0.16200000000000001</v>
      </c>
      <c r="C17" s="1">
        <f>B17-B18</f>
        <v>7.2000000000000008E-2</v>
      </c>
      <c r="D17" s="1">
        <v>4</v>
      </c>
      <c r="E17" s="4">
        <f t="shared" si="0"/>
        <v>4.8336358720000012</v>
      </c>
    </row>
    <row r="18" spans="1:11" x14ac:dyDescent="0.25">
      <c r="A18" t="s">
        <v>6</v>
      </c>
      <c r="B18" s="1">
        <v>0.09</v>
      </c>
      <c r="C18" s="1">
        <f>B18-B18</f>
        <v>0</v>
      </c>
      <c r="D18" s="1">
        <v>0</v>
      </c>
      <c r="E18" s="4">
        <f t="shared" si="0"/>
        <v>-1.4117</v>
      </c>
    </row>
    <row r="19" spans="1:11" x14ac:dyDescent="0.25">
      <c r="E19" s="1"/>
    </row>
    <row r="20" spans="1:11" x14ac:dyDescent="0.25">
      <c r="E20" s="1"/>
    </row>
    <row r="21" spans="1:11" x14ac:dyDescent="0.25">
      <c r="E21" s="1"/>
    </row>
    <row r="22" spans="1:11" x14ac:dyDescent="0.25">
      <c r="E22" s="1"/>
    </row>
    <row r="23" spans="1:11" x14ac:dyDescent="0.25">
      <c r="E23" s="1"/>
    </row>
    <row r="24" spans="1:11" x14ac:dyDescent="0.25">
      <c r="E24" s="1"/>
    </row>
    <row r="25" spans="1:11" x14ac:dyDescent="0.25">
      <c r="E25" s="1"/>
    </row>
    <row r="26" spans="1:11" x14ac:dyDescent="0.25">
      <c r="E26" s="1"/>
    </row>
    <row r="27" spans="1:11" x14ac:dyDescent="0.25">
      <c r="E27" s="1"/>
      <c r="H27" s="2"/>
      <c r="I27" s="2" t="s">
        <v>11</v>
      </c>
      <c r="J27" s="2"/>
      <c r="K27" s="2"/>
    </row>
    <row r="28" spans="1:11" x14ac:dyDescent="0.25">
      <c r="E28" s="1"/>
    </row>
    <row r="29" spans="1:11" x14ac:dyDescent="0.25">
      <c r="E29" s="1"/>
    </row>
    <row r="30" spans="1:11" x14ac:dyDescent="0.25">
      <c r="E30" s="1"/>
    </row>
    <row r="31" spans="1:11" x14ac:dyDescent="0.25">
      <c r="A31" s="7" t="s">
        <v>12</v>
      </c>
      <c r="B31" s="7" t="s">
        <v>13</v>
      </c>
      <c r="C31" s="7" t="s">
        <v>8</v>
      </c>
      <c r="D31" s="7" t="s">
        <v>10</v>
      </c>
      <c r="E31" s="7" t="s">
        <v>14</v>
      </c>
    </row>
    <row r="32" spans="1:11" x14ac:dyDescent="0.25">
      <c r="A32" s="3">
        <v>1</v>
      </c>
      <c r="B32" s="5">
        <v>0.182</v>
      </c>
      <c r="C32" s="5">
        <f>B32-B18</f>
        <v>9.1999999999999998E-2</v>
      </c>
      <c r="D32" s="6">
        <f>(-14.642*C32*C32)+(87.795*C32)-(1.4117)</f>
        <v>6.5415101120000001</v>
      </c>
      <c r="E32" s="5" t="s">
        <v>15</v>
      </c>
    </row>
    <row r="33" spans="1:5" x14ac:dyDescent="0.25">
      <c r="A33" s="3">
        <v>2</v>
      </c>
      <c r="B33" s="5">
        <v>0.216</v>
      </c>
      <c r="C33" s="5">
        <f>B33-B18</f>
        <v>0.126</v>
      </c>
      <c r="D33" s="6">
        <f>(-14.642*C33*C33)+(87.795*C33)-(1.4117)</f>
        <v>9.4180136080000008</v>
      </c>
      <c r="E33" s="5"/>
    </row>
    <row r="34" spans="1:5" x14ac:dyDescent="0.25">
      <c r="A34" s="3">
        <v>3</v>
      </c>
      <c r="B34" s="5">
        <v>0.183</v>
      </c>
      <c r="C34" s="5">
        <f>B34-B18</f>
        <v>9.2999999999999999E-2</v>
      </c>
      <c r="D34" s="6">
        <f>(-14.642*C34*C34)+(87.795*C34)-(1.4117)</f>
        <v>6.6265963420000009</v>
      </c>
      <c r="E34" s="5"/>
    </row>
    <row r="35" spans="1:5" x14ac:dyDescent="0.25">
      <c r="A35" s="3">
        <v>4</v>
      </c>
      <c r="B35" s="5">
        <v>0.47800000000000004</v>
      </c>
      <c r="C35" s="5">
        <f>B35-B18</f>
        <v>0.38800000000000001</v>
      </c>
      <c r="D35" s="6">
        <f>(-14.642*C35*C35)+(87.795*C35)-(1.4117)</f>
        <v>30.448494752000006</v>
      </c>
      <c r="E35" s="5"/>
    </row>
    <row r="36" spans="1:5" x14ac:dyDescent="0.25">
      <c r="A36" s="3">
        <v>5</v>
      </c>
      <c r="B36" s="5">
        <v>0.17699999999999999</v>
      </c>
      <c r="C36" s="5">
        <f>B36-B18</f>
        <v>8.6999999999999994E-2</v>
      </c>
      <c r="D36" s="6">
        <f>(-14.642*C36*C36)+(87.795*C36)-(1.4117)</f>
        <v>6.1156397020000002</v>
      </c>
      <c r="E36" s="5"/>
    </row>
    <row r="37" spans="1:5" x14ac:dyDescent="0.25">
      <c r="A37" s="3">
        <v>6</v>
      </c>
      <c r="B37" s="5">
        <v>0.13</v>
      </c>
      <c r="C37" s="5">
        <f>B37-B18</f>
        <v>4.0000000000000008E-2</v>
      </c>
      <c r="D37" s="6">
        <f>(-14.642*C37*C37)+(87.795*C37)-(1.4117)</f>
        <v>2.0766728000000008</v>
      </c>
      <c r="E37" s="5"/>
    </row>
    <row r="38" spans="1:5" x14ac:dyDescent="0.25">
      <c r="A38" s="3">
        <v>7</v>
      </c>
      <c r="B38" s="5">
        <v>0.155</v>
      </c>
      <c r="C38" s="5">
        <f>B38-B18</f>
        <v>6.5000000000000002E-2</v>
      </c>
      <c r="D38" s="6">
        <f>(-14.642*C38*C38)+(87.795*C38)-(1.4117)</f>
        <v>4.2331125500000013</v>
      </c>
      <c r="E38" s="5"/>
    </row>
    <row r="39" spans="1:5" x14ac:dyDescent="0.25">
      <c r="A39" s="3">
        <v>8</v>
      </c>
      <c r="B39" s="5">
        <v>0.23</v>
      </c>
      <c r="C39" s="5">
        <f>B39-B18</f>
        <v>0.14000000000000001</v>
      </c>
      <c r="D39" s="6">
        <f>(-14.642*C39*C39)+(87.795*C39)-(1.4117)</f>
        <v>10.592616800000002</v>
      </c>
      <c r="E39" s="5"/>
    </row>
    <row r="40" spans="1:5" x14ac:dyDescent="0.25">
      <c r="A40" s="3">
        <v>9</v>
      </c>
      <c r="B40" s="5">
        <v>0.20200000000000001</v>
      </c>
      <c r="C40" s="5">
        <f>B40-B18</f>
        <v>0.11200000000000002</v>
      </c>
      <c r="D40" s="6">
        <f>(-14.642*C40*C40)+(87.795*C40)-(1.4117)</f>
        <v>8.2376707520000032</v>
      </c>
      <c r="E40" s="5"/>
    </row>
    <row r="41" spans="1:5" x14ac:dyDescent="0.25">
      <c r="A41" s="3">
        <v>10</v>
      </c>
      <c r="B41" s="5">
        <v>0.188</v>
      </c>
      <c r="C41" s="5">
        <f>B41-B18</f>
        <v>9.8000000000000004E-2</v>
      </c>
      <c r="D41" s="6">
        <f>(-14.642*C41*C41)+(87.795*C41)-(1.4117)</f>
        <v>7.0515882320000003</v>
      </c>
      <c r="E41" s="5" t="s">
        <v>16</v>
      </c>
    </row>
    <row r="42" spans="1:5" x14ac:dyDescent="0.25">
      <c r="A42" s="3">
        <v>11</v>
      </c>
      <c r="B42" s="5">
        <v>0.17599999999999999</v>
      </c>
      <c r="C42" s="5">
        <f>B42-B18</f>
        <v>8.5999999999999993E-2</v>
      </c>
      <c r="D42" s="6">
        <f>(-14.642*C42*C42)+(87.795*C42)-(1.4117)</f>
        <v>6.0303777679999993</v>
      </c>
      <c r="E42" s="5" t="s">
        <v>15</v>
      </c>
    </row>
    <row r="43" spans="1:5" x14ac:dyDescent="0.25">
      <c r="A43" s="3">
        <v>12</v>
      </c>
      <c r="B43" s="5">
        <v>0.16800000000000001</v>
      </c>
      <c r="C43" s="5">
        <f>B43-B18</f>
        <v>7.8000000000000014E-2</v>
      </c>
      <c r="D43" s="6">
        <f>(-14.642*C43*C43)+(87.795*C43)-(1.4117)</f>
        <v>5.3472280720000018</v>
      </c>
      <c r="E43" s="5"/>
    </row>
    <row r="44" spans="1:5" x14ac:dyDescent="0.25">
      <c r="A44" s="3">
        <v>13</v>
      </c>
      <c r="B44" s="5">
        <v>0.17100000000000001</v>
      </c>
      <c r="C44" s="5">
        <f>B44-B18</f>
        <v>8.1000000000000016E-2</v>
      </c>
      <c r="D44" s="6">
        <f>(-14.642*C44*C44)+(87.795*C44)-(1.4117)</f>
        <v>5.6036288380000023</v>
      </c>
      <c r="E44" s="5"/>
    </row>
    <row r="45" spans="1:5" x14ac:dyDescent="0.25">
      <c r="A45" s="3">
        <v>14</v>
      </c>
      <c r="B45" s="5">
        <v>0.155</v>
      </c>
      <c r="C45" s="5">
        <f>B45-B18</f>
        <v>6.5000000000000002E-2</v>
      </c>
      <c r="D45" s="6">
        <f>(-14.642*C45*C45)+(87.795*C45)-(1.4117)</f>
        <v>4.2331125500000013</v>
      </c>
      <c r="E45" s="5"/>
    </row>
    <row r="46" spans="1:5" x14ac:dyDescent="0.25">
      <c r="A46" s="3">
        <v>15</v>
      </c>
      <c r="B46" s="5">
        <v>0.19400000000000001</v>
      </c>
      <c r="C46" s="5">
        <f>B46-B18</f>
        <v>0.10400000000000001</v>
      </c>
      <c r="D46" s="6">
        <f>(-14.642*C46*C46)+(87.795*C46)-(1.4117)</f>
        <v>7.5606121280000025</v>
      </c>
      <c r="E46" s="5"/>
    </row>
    <row r="47" spans="1:5" x14ac:dyDescent="0.25">
      <c r="A47" s="3">
        <v>16</v>
      </c>
      <c r="B47" s="5">
        <v>0.129</v>
      </c>
      <c r="C47" s="5">
        <f>B47-B18</f>
        <v>3.9000000000000007E-2</v>
      </c>
      <c r="D47" s="6">
        <f>(-14.642*C47*C47)+(87.795*C47)-(1.4117)</f>
        <v>1.9900345180000005</v>
      </c>
      <c r="E47" s="5"/>
    </row>
    <row r="48" spans="1:5" x14ac:dyDescent="0.25">
      <c r="A48" s="3">
        <v>17</v>
      </c>
      <c r="B48" s="5">
        <v>0.185</v>
      </c>
      <c r="C48" s="5">
        <f>B48-B18</f>
        <v>9.5000000000000001E-2</v>
      </c>
      <c r="D48" s="6">
        <f>(-14.642*C48*C48)+(87.795*C48)-(1.4117)</f>
        <v>6.7966809499999989</v>
      </c>
      <c r="E48" s="5"/>
    </row>
    <row r="49" spans="1:5" x14ac:dyDescent="0.25">
      <c r="A49" s="3">
        <v>18</v>
      </c>
      <c r="B49" s="5">
        <v>0.17200000000000001</v>
      </c>
      <c r="C49" s="5">
        <f>B49-B18</f>
        <v>8.2000000000000017E-2</v>
      </c>
      <c r="D49" s="6">
        <f>(-14.642*C49*C49)+(87.795*C49)-(1.4117)</f>
        <v>5.6890371920000016</v>
      </c>
      <c r="E49" s="5"/>
    </row>
    <row r="50" spans="1:5" x14ac:dyDescent="0.25">
      <c r="A50" s="3">
        <v>19</v>
      </c>
      <c r="B50" s="5">
        <v>0.18</v>
      </c>
      <c r="C50" s="5">
        <f>B50-B18</f>
        <v>0.09</v>
      </c>
      <c r="D50" s="6">
        <f>(-14.642*C50*C50)+(87.795*C50)-(1.4117)</f>
        <v>6.3712498000000002</v>
      </c>
      <c r="E50" s="5"/>
    </row>
    <row r="51" spans="1:5" x14ac:dyDescent="0.25">
      <c r="A51" s="3">
        <v>20</v>
      </c>
      <c r="B51" s="5">
        <v>0.19400000000000001</v>
      </c>
      <c r="C51" s="5">
        <f>B51-B18</f>
        <v>0.10400000000000001</v>
      </c>
      <c r="D51" s="6">
        <f>(-14.642*C51*C51)+(87.795*C51)-(1.4117)</f>
        <v>7.5606121280000025</v>
      </c>
      <c r="E51" s="5"/>
    </row>
    <row r="52" spans="1:5" x14ac:dyDescent="0.25">
      <c r="A52" s="3">
        <v>21</v>
      </c>
      <c r="B52" s="5">
        <v>0.125</v>
      </c>
      <c r="C52" s="5">
        <f>B52-B18</f>
        <v>3.5000000000000003E-2</v>
      </c>
      <c r="D52" s="6">
        <f>(-14.642*C52*C52)+(87.795*C52)-(1.4117)</f>
        <v>1.6431885500000003</v>
      </c>
      <c r="E52" s="5" t="s">
        <v>17</v>
      </c>
    </row>
    <row r="53" spans="1:5" x14ac:dyDescent="0.25">
      <c r="A53" s="3">
        <v>22</v>
      </c>
      <c r="B53" s="5">
        <v>0.14400000000000002</v>
      </c>
      <c r="C53" s="5">
        <f>B53-B18</f>
        <v>5.400000000000002E-2</v>
      </c>
      <c r="D53" s="6">
        <f>(-14.642*C53*C53)+(87.795*C53)-(1.4117)</f>
        <v>3.2865339280000025</v>
      </c>
      <c r="E53" s="5"/>
    </row>
    <row r="54" spans="1:5" x14ac:dyDescent="0.25">
      <c r="A54" s="3">
        <v>23</v>
      </c>
      <c r="B54" s="5">
        <v>0.20400000000000001</v>
      </c>
      <c r="C54" s="5">
        <f>B54-B18</f>
        <v>0.11400000000000002</v>
      </c>
      <c r="D54" s="6">
        <f>(-14.642*C54*C54)+(87.795*C54)-(1.4117)</f>
        <v>8.4066425680000023</v>
      </c>
      <c r="E54" s="5"/>
    </row>
    <row r="55" spans="1:5" x14ac:dyDescent="0.25">
      <c r="A55" s="3">
        <v>24</v>
      </c>
      <c r="B55" s="5">
        <v>0.17799999999999999</v>
      </c>
      <c r="C55" s="5">
        <f>B55-B18</f>
        <v>8.7999999999999995E-2</v>
      </c>
      <c r="D55" s="6">
        <f>(-14.642*C55*C55)+(87.795*C55)-(1.4117)</f>
        <v>6.2008723520000002</v>
      </c>
      <c r="E55" s="5"/>
    </row>
    <row r="56" spans="1:5" x14ac:dyDescent="0.25">
      <c r="A56" s="3">
        <v>25</v>
      </c>
      <c r="B56" s="5">
        <v>0.27500000000000002</v>
      </c>
      <c r="C56" s="5">
        <f>B56-B18</f>
        <v>0.18500000000000003</v>
      </c>
      <c r="D56" s="6">
        <f>(-14.642*C56*C56)+(87.795*C56)-(1.4117)</f>
        <v>14.329252550000003</v>
      </c>
      <c r="E56" s="5"/>
    </row>
    <row r="57" spans="1:5" x14ac:dyDescent="0.25">
      <c r="A57" s="3">
        <v>26</v>
      </c>
      <c r="B57" s="5">
        <v>0.13900000000000001</v>
      </c>
      <c r="C57" s="5">
        <f>B57-B18</f>
        <v>4.9000000000000016E-2</v>
      </c>
      <c r="D57" s="6">
        <f>(-14.642*C57*C57)+(87.795*C57)-(1.4117)</f>
        <v>2.8550995580000018</v>
      </c>
      <c r="E57" s="5"/>
    </row>
    <row r="58" spans="1:5" x14ac:dyDescent="0.25">
      <c r="A58" s="3">
        <v>27</v>
      </c>
      <c r="B58" s="5">
        <v>0.14400000000000002</v>
      </c>
      <c r="C58" s="5">
        <f>B58-B18</f>
        <v>5.400000000000002E-2</v>
      </c>
      <c r="D58" s="6">
        <f>(-14.642*C58*C58)+(87.795*C58)-(1.4117)</f>
        <v>3.2865339280000025</v>
      </c>
      <c r="E58" s="5"/>
    </row>
    <row r="59" spans="1:5" x14ac:dyDescent="0.25">
      <c r="A59" s="3">
        <v>28</v>
      </c>
      <c r="B59" s="5">
        <v>0.13100000000000001</v>
      </c>
      <c r="C59" s="5">
        <f>B59-B18</f>
        <v>4.1000000000000009E-2</v>
      </c>
      <c r="D59" s="6">
        <f>(-14.642*C59*C59)+(87.795*C59)-(1.4117)</f>
        <v>2.1632817980000008</v>
      </c>
      <c r="E59" s="5"/>
    </row>
    <row r="60" spans="1:5" x14ac:dyDescent="0.25">
      <c r="A60" s="3">
        <v>29</v>
      </c>
      <c r="B60" s="5">
        <v>0.14599999999999999</v>
      </c>
      <c r="C60" s="5">
        <f>B60-B18</f>
        <v>5.5999999999999994E-2</v>
      </c>
      <c r="D60" s="6">
        <f>(-14.642*C60*C60)+(87.795*C60)-(1.4117)</f>
        <v>3.4589026879999993</v>
      </c>
      <c r="E60" s="5"/>
    </row>
    <row r="61" spans="1:5" x14ac:dyDescent="0.25">
      <c r="A61" s="3">
        <v>30</v>
      </c>
      <c r="B61" s="5">
        <v>0.18099999999999999</v>
      </c>
      <c r="C61" s="5">
        <f>B61-B18</f>
        <v>9.0999999999999998E-2</v>
      </c>
      <c r="D61" s="6">
        <f>(-14.642*C61*C61)+(87.795*C61)-(1.4117)</f>
        <v>6.4563945980000002</v>
      </c>
      <c r="E61" s="5"/>
    </row>
    <row r="62" spans="1:5" x14ac:dyDescent="0.25">
      <c r="A62" s="3">
        <v>31</v>
      </c>
      <c r="B62" s="5">
        <v>0.21</v>
      </c>
      <c r="C62" s="5">
        <f>B62-B18</f>
        <v>0.12</v>
      </c>
      <c r="D62" s="6">
        <f>(-14.642*C62*C62)+(87.795*C62)-(1.4117)</f>
        <v>8.9128551999999992</v>
      </c>
      <c r="E62" s="5"/>
    </row>
    <row r="63" spans="1:5" x14ac:dyDescent="0.25">
      <c r="A63" s="3">
        <v>32</v>
      </c>
      <c r="B63" s="5">
        <v>0.20500000000000002</v>
      </c>
      <c r="C63" s="5">
        <f>B63-B18</f>
        <v>0.11500000000000002</v>
      </c>
      <c r="D63" s="6">
        <f>(-14.642*C63*C63)+(87.795*C63)-(1.4117)</f>
        <v>8.4910845500000018</v>
      </c>
      <c r="E63" s="5"/>
    </row>
    <row r="64" spans="1:5" x14ac:dyDescent="0.25">
      <c r="A64" s="3">
        <v>33</v>
      </c>
      <c r="B64" s="5">
        <v>0.20800000000000002</v>
      </c>
      <c r="C64" s="5">
        <f>B64-B18</f>
        <v>0.11800000000000002</v>
      </c>
      <c r="D64" s="6">
        <f>(-14.642*C64*C64)+(87.795*C64)-(1.4117)</f>
        <v>8.7442347920000021</v>
      </c>
      <c r="E64" s="5" t="s">
        <v>15</v>
      </c>
    </row>
    <row r="65" spans="1:5" x14ac:dyDescent="0.25">
      <c r="A65" s="3">
        <v>34</v>
      </c>
      <c r="B65" s="5">
        <v>0.17899999999999999</v>
      </c>
      <c r="C65" s="5">
        <f>B65-B18</f>
        <v>8.8999999999999996E-2</v>
      </c>
      <c r="D65" s="6">
        <f>(-14.642*C65*C65)+(87.795*C65)-(1.4117)</f>
        <v>6.2860757180000002</v>
      </c>
      <c r="E65" s="5"/>
    </row>
    <row r="66" spans="1:5" x14ac:dyDescent="0.25">
      <c r="A66" s="3">
        <v>35</v>
      </c>
      <c r="B66" s="5">
        <v>0.25</v>
      </c>
      <c r="C66" s="5">
        <f>B66-B18</f>
        <v>0.16</v>
      </c>
      <c r="D66" s="6">
        <f>(-14.642*C66*C66)+(87.795*C66)-(1.4117)</f>
        <v>12.260664800000001</v>
      </c>
      <c r="E66" s="5"/>
    </row>
    <row r="67" spans="1:5" x14ac:dyDescent="0.25">
      <c r="A67" s="3">
        <v>36</v>
      </c>
      <c r="B67" s="5">
        <v>0.16300000000000001</v>
      </c>
      <c r="C67" s="5">
        <f>B67-B18</f>
        <v>7.3000000000000009E-2</v>
      </c>
      <c r="D67" s="6">
        <f>(-14.642*C67*C67)+(87.795*C67)-(1.4117)</f>
        <v>4.9193077820000015</v>
      </c>
      <c r="E67" s="5" t="s">
        <v>16</v>
      </c>
    </row>
    <row r="68" spans="1:5" x14ac:dyDescent="0.25">
      <c r="A68" s="3">
        <v>37</v>
      </c>
      <c r="B68" s="5">
        <v>0.193</v>
      </c>
      <c r="C68" s="5">
        <f>B68-B18</f>
        <v>0.10300000000000001</v>
      </c>
      <c r="D68" s="6">
        <f>(-14.642*C68*C68)+(87.795*C68)-(1.4117)</f>
        <v>7.475848022000001</v>
      </c>
      <c r="E68" s="5"/>
    </row>
    <row r="69" spans="1:5" x14ac:dyDescent="0.25">
      <c r="A69" s="3">
        <v>38</v>
      </c>
      <c r="B69" s="5">
        <v>0.18</v>
      </c>
      <c r="C69" s="5">
        <f>B69-B18</f>
        <v>0.09</v>
      </c>
      <c r="D69" s="6">
        <f>(-14.642*C69*C69)+(87.795*C69)-(1.4117)</f>
        <v>6.3712498000000002</v>
      </c>
      <c r="E69" s="5"/>
    </row>
    <row r="70" spans="1:5" x14ac:dyDescent="0.25">
      <c r="A70" s="3">
        <v>39</v>
      </c>
      <c r="B70" s="5">
        <v>0.17699999999999999</v>
      </c>
      <c r="C70" s="5">
        <f>B70-B18</f>
        <v>8.6999999999999994E-2</v>
      </c>
      <c r="D70" s="6">
        <f>(-14.642*C70*C70)+(87.795*C70)-(1.4117)</f>
        <v>6.1156397020000002</v>
      </c>
      <c r="E70" s="5"/>
    </row>
    <row r="71" spans="1:5" x14ac:dyDescent="0.25">
      <c r="A71" s="3">
        <v>40</v>
      </c>
      <c r="B71" s="5">
        <v>0.18099999999999999</v>
      </c>
      <c r="C71" s="5">
        <f>B71-B18</f>
        <v>9.0999999999999998E-2</v>
      </c>
      <c r="D71" s="6">
        <f>(-14.642*C71*C71)+(87.795*C71)-(1.4117)</f>
        <v>6.4563945980000002</v>
      </c>
      <c r="E71" s="5"/>
    </row>
    <row r="72" spans="1:5" x14ac:dyDescent="0.25">
      <c r="A72" s="3">
        <v>41</v>
      </c>
      <c r="B72" s="5">
        <v>0.25700000000000001</v>
      </c>
      <c r="C72" s="5">
        <f>B72-B18</f>
        <v>0.16700000000000001</v>
      </c>
      <c r="D72" s="6">
        <f>(-14.642*C72*C72)+(87.795*C72)-(1.4117)</f>
        <v>12.841714262000002</v>
      </c>
      <c r="E72" s="5"/>
    </row>
    <row r="73" spans="1:5" x14ac:dyDescent="0.25">
      <c r="A73" s="3">
        <v>42</v>
      </c>
      <c r="B73" s="5">
        <v>0.21299999999999999</v>
      </c>
      <c r="C73" s="5">
        <f>B73-B18</f>
        <v>0.123</v>
      </c>
      <c r="D73" s="6">
        <f>(-14.642*C73*C73)+(87.795*C73)-(1.4117)</f>
        <v>9.1655661820000009</v>
      </c>
      <c r="E73" s="5" t="s">
        <v>18</v>
      </c>
    </row>
    <row r="74" spans="1:5" x14ac:dyDescent="0.25">
      <c r="A74" s="3">
        <v>43</v>
      </c>
      <c r="B74" s="5">
        <v>0.19600000000000001</v>
      </c>
      <c r="C74" s="5">
        <f>B74-B18</f>
        <v>0.10600000000000001</v>
      </c>
      <c r="D74" s="6">
        <f>(-14.642*C74*C74)+(87.795*C74)-(1.4117)</f>
        <v>7.7300524880000019</v>
      </c>
      <c r="E74" s="5"/>
    </row>
    <row r="75" spans="1:5" x14ac:dyDescent="0.25">
      <c r="A75" s="3">
        <v>44</v>
      </c>
      <c r="B75" s="5">
        <v>0.17200000000000001</v>
      </c>
      <c r="C75" s="5">
        <f>B75-B18</f>
        <v>8.2000000000000017E-2</v>
      </c>
      <c r="D75" s="6">
        <f>(-14.642*C75*C75)+(87.795*C75)-(1.4117)</f>
        <v>5.6890371920000016</v>
      </c>
      <c r="E75" s="5"/>
    </row>
    <row r="76" spans="1:5" x14ac:dyDescent="0.25">
      <c r="A76" s="3">
        <v>45</v>
      </c>
      <c r="B76" s="5">
        <v>0.192</v>
      </c>
      <c r="C76" s="5">
        <f>B76-B18</f>
        <v>0.10200000000000001</v>
      </c>
      <c r="D76" s="6">
        <f>(-14.642*C76*C76)+(87.795*C76)-(1.4117)</f>
        <v>7.3910546320000012</v>
      </c>
      <c r="E76" s="5"/>
    </row>
    <row r="77" spans="1:5" x14ac:dyDescent="0.25">
      <c r="A77" s="3">
        <v>46</v>
      </c>
      <c r="B77" s="5">
        <v>0.107</v>
      </c>
      <c r="C77" s="5">
        <f>B77-B18</f>
        <v>1.7000000000000001E-2</v>
      </c>
      <c r="D77" s="6">
        <f>(-14.642*C77*C77)+(87.795*C77)-(1.4117)</f>
        <v>7.6583462000000102E-2</v>
      </c>
      <c r="E77" s="5"/>
    </row>
    <row r="78" spans="1:5" x14ac:dyDescent="0.25">
      <c r="A78" s="3">
        <v>47</v>
      </c>
      <c r="B78" s="5">
        <v>0.23</v>
      </c>
      <c r="C78" s="5">
        <f>B78-B18</f>
        <v>0.14000000000000001</v>
      </c>
      <c r="D78" s="6">
        <f>(-14.642*C78*C78)+(87.795*C78)-(1.4117)</f>
        <v>10.592616800000002</v>
      </c>
      <c r="E78" s="5"/>
    </row>
    <row r="79" spans="1:5" x14ac:dyDescent="0.25">
      <c r="A79" s="3">
        <v>48</v>
      </c>
      <c r="B79" s="5">
        <v>0.15</v>
      </c>
      <c r="C79" s="5">
        <f>B79-B18</f>
        <v>0.06</v>
      </c>
      <c r="D79" s="6">
        <f>(-14.642*C79*C79)+(87.795*C79)-(1.4117)</f>
        <v>3.8032887999999998</v>
      </c>
      <c r="E79" s="5"/>
    </row>
    <row r="80" spans="1:5" x14ac:dyDescent="0.25">
      <c r="A80" s="3">
        <v>49</v>
      </c>
      <c r="B80" s="5">
        <v>0.192</v>
      </c>
      <c r="C80" s="5">
        <f>B80-B18</f>
        <v>0.10200000000000001</v>
      </c>
      <c r="D80" s="6">
        <f>(-14.642*C80*C80)+(87.795*C80)-(1.4117)</f>
        <v>7.3910546320000012</v>
      </c>
      <c r="E80" s="5"/>
    </row>
    <row r="81" spans="1:5" x14ac:dyDescent="0.25">
      <c r="A81" s="3">
        <v>50</v>
      </c>
      <c r="B81" s="5">
        <v>0.16300000000000001</v>
      </c>
      <c r="C81" s="5">
        <f>B81-B18</f>
        <v>7.3000000000000009E-2</v>
      </c>
      <c r="D81" s="6">
        <f>(-14.642*C81*C81)+(87.795*C81)-(1.4117)</f>
        <v>4.9193077820000015</v>
      </c>
      <c r="E81" s="5"/>
    </row>
    <row r="82" spans="1:5" x14ac:dyDescent="0.25">
      <c r="A82" s="3">
        <v>51</v>
      </c>
      <c r="B82" s="5">
        <v>0.24299999999999999</v>
      </c>
      <c r="C82" s="5">
        <f>B82-B18</f>
        <v>0.153</v>
      </c>
      <c r="D82" s="6">
        <f>(-14.642*C82*C82)+(87.795*C82)-(1.4117)</f>
        <v>11.678180422000001</v>
      </c>
      <c r="E82" s="5"/>
    </row>
    <row r="83" spans="1:5" x14ac:dyDescent="0.25">
      <c r="A83" s="3">
        <v>52</v>
      </c>
      <c r="B83" s="5">
        <v>0.22700000000000001</v>
      </c>
      <c r="C83" s="5">
        <f>B83-B18</f>
        <v>0.13700000000000001</v>
      </c>
      <c r="D83" s="6">
        <f>(-14.642*C83*C83)+(87.795*C83)-(1.4117)</f>
        <v>10.341399302000003</v>
      </c>
      <c r="E83" s="5"/>
    </row>
    <row r="84" spans="1:5" x14ac:dyDescent="0.25">
      <c r="A84" s="3">
        <v>53</v>
      </c>
      <c r="B84" s="5">
        <v>0.17100000000000001</v>
      </c>
      <c r="C84" s="5">
        <f>B84-B18</f>
        <v>8.1000000000000016E-2</v>
      </c>
      <c r="D84" s="6">
        <f>(-14.642*C84*C84)+(87.795*C84)-(1.4117)</f>
        <v>5.6036288380000023</v>
      </c>
      <c r="E84" s="5"/>
    </row>
    <row r="85" spans="1:5" x14ac:dyDescent="0.25">
      <c r="A85" s="3">
        <v>54</v>
      </c>
      <c r="B85" s="5">
        <v>0.159</v>
      </c>
      <c r="C85" s="5">
        <f>B85-B18</f>
        <v>6.9000000000000006E-2</v>
      </c>
      <c r="D85" s="6">
        <f>(-14.642*C85*C85)+(87.795*C85)-(1.4117)</f>
        <v>4.5764444380000011</v>
      </c>
      <c r="E85" s="5"/>
    </row>
    <row r="86" spans="1:5" x14ac:dyDescent="0.25">
      <c r="A86" s="3">
        <v>55</v>
      </c>
      <c r="B86" s="5">
        <v>0.182</v>
      </c>
      <c r="C86" s="5">
        <f>B86-B18</f>
        <v>9.1999999999999998E-2</v>
      </c>
      <c r="D86" s="6">
        <f>(-14.642*C86*C86)+(87.795*C86)-(1.4117)</f>
        <v>6.5415101120000001</v>
      </c>
      <c r="E86" s="5"/>
    </row>
    <row r="87" spans="1:5" x14ac:dyDescent="0.25">
      <c r="A87" s="3">
        <v>56</v>
      </c>
      <c r="B87" s="5">
        <v>9.2999999999999999E-2</v>
      </c>
      <c r="C87" s="5">
        <f>B87-B18</f>
        <v>3.0000000000000027E-3</v>
      </c>
      <c r="D87" s="6">
        <f>(-14.642*C87*C87)+(87.795*C87)-(1.4117)</f>
        <v>-1.1484467779999998</v>
      </c>
      <c r="E87" s="5"/>
    </row>
    <row r="88" spans="1:5" x14ac:dyDescent="0.25">
      <c r="A88" s="3">
        <v>57</v>
      </c>
      <c r="B88" s="5">
        <v>0.23100000000000001</v>
      </c>
      <c r="C88" s="5">
        <f>B88-B18</f>
        <v>0.14100000000000001</v>
      </c>
      <c r="D88" s="6">
        <f>(-14.642*C88*C88)+(87.795*C88)-(1.4117)</f>
        <v>10.676297398000001</v>
      </c>
      <c r="E88" s="5"/>
    </row>
    <row r="89" spans="1:5" x14ac:dyDescent="0.25">
      <c r="A89" s="3">
        <v>58</v>
      </c>
      <c r="B89" s="5">
        <v>0.187</v>
      </c>
      <c r="C89" s="5">
        <f>B89-B18</f>
        <v>9.7000000000000003E-2</v>
      </c>
      <c r="D89" s="6">
        <f>(-14.642*C89*C89)+(87.795*C89)-(1.4117)</f>
        <v>6.9666484220000005</v>
      </c>
      <c r="E89" s="5"/>
    </row>
    <row r="90" spans="1:5" x14ac:dyDescent="0.25">
      <c r="A90" s="3">
        <v>59</v>
      </c>
      <c r="B90" s="5">
        <v>0.23500000000000001</v>
      </c>
      <c r="C90" s="5">
        <f>B90-B18</f>
        <v>0.14500000000000002</v>
      </c>
      <c r="D90" s="6">
        <f>(-14.642*C90*C90)+(87.795*C90)-(1.4117)</f>
        <v>11.010726950000002</v>
      </c>
      <c r="E90" s="5"/>
    </row>
    <row r="91" spans="1:5" x14ac:dyDescent="0.25">
      <c r="A91" s="3">
        <v>60</v>
      </c>
      <c r="B91" s="5">
        <v>0.22600000000000001</v>
      </c>
      <c r="C91" s="5">
        <f>B91-B18</f>
        <v>0.13600000000000001</v>
      </c>
      <c r="D91" s="6">
        <f>(-14.642*C91*C91)+(87.795*C91)-(1.4117)</f>
        <v>10.257601568</v>
      </c>
      <c r="E91" s="5"/>
    </row>
    <row r="92" spans="1:5" x14ac:dyDescent="0.25">
      <c r="A92" s="3">
        <v>61</v>
      </c>
      <c r="B92" s="5">
        <v>0.24</v>
      </c>
      <c r="C92" s="5">
        <f>B92-B18</f>
        <v>0.15</v>
      </c>
      <c r="D92" s="6">
        <f>(-14.642*C92*C92)+(87.795*C92)-(1.4117)</f>
        <v>11.428105</v>
      </c>
      <c r="E92" s="5"/>
    </row>
    <row r="93" spans="1:5" x14ac:dyDescent="0.25">
      <c r="A93" s="3">
        <v>62</v>
      </c>
      <c r="B93" s="5">
        <v>0.192</v>
      </c>
      <c r="C93" s="5">
        <f>B93-B18</f>
        <v>0.10200000000000001</v>
      </c>
      <c r="D93" s="6">
        <f>(-14.642*C93*C93)+(87.795*C93)-(1.4117)</f>
        <v>7.3910546320000012</v>
      </c>
      <c r="E93" s="5"/>
    </row>
    <row r="94" spans="1:5" x14ac:dyDescent="0.25">
      <c r="A94" s="3">
        <v>63</v>
      </c>
      <c r="B94" s="5">
        <v>0.26200000000000001</v>
      </c>
      <c r="C94" s="5">
        <f>B94-B18</f>
        <v>0.17200000000000001</v>
      </c>
      <c r="D94" s="6">
        <f>(-14.642*C94*C94)+(87.795*C94)-(1.4117)</f>
        <v>13.255871072000001</v>
      </c>
      <c r="E94" s="5"/>
    </row>
    <row r="95" spans="1:5" x14ac:dyDescent="0.25">
      <c r="A95" s="3">
        <v>64</v>
      </c>
      <c r="B95" s="5">
        <v>0.192</v>
      </c>
      <c r="C95" s="5">
        <f>B95-B18</f>
        <v>0.10200000000000001</v>
      </c>
      <c r="D95" s="6">
        <f>(-14.642*C95*C95)+(87.795*C95)-(1.4117)</f>
        <v>7.3910546320000012</v>
      </c>
      <c r="E95" s="5" t="s">
        <v>16</v>
      </c>
    </row>
    <row r="96" spans="1:5" x14ac:dyDescent="0.25">
      <c r="A96" s="3">
        <v>65</v>
      </c>
      <c r="B96" s="5">
        <v>0.27600000000000002</v>
      </c>
      <c r="C96" s="5">
        <f>B96-B18</f>
        <v>0.18600000000000003</v>
      </c>
      <c r="D96" s="6">
        <f>(-14.642*C96*C96)+(87.795*C96)-(1.4117)</f>
        <v>14.411615368000003</v>
      </c>
      <c r="E96" s="5"/>
    </row>
    <row r="97" spans="1:5" x14ac:dyDescent="0.25">
      <c r="A97" s="3">
        <v>66</v>
      </c>
      <c r="B97" s="5">
        <v>0.22600000000000001</v>
      </c>
      <c r="C97" s="5">
        <f>B97-B18</f>
        <v>0.13600000000000001</v>
      </c>
      <c r="D97" s="6">
        <f>(-14.642*C97*C97)+(87.795*C97)-(1.4117)</f>
        <v>10.257601568</v>
      </c>
      <c r="E97" s="5" t="s">
        <v>16</v>
      </c>
    </row>
    <row r="98" spans="1:5" x14ac:dyDescent="0.25">
      <c r="A98" s="3">
        <v>67</v>
      </c>
      <c r="B98" s="5">
        <v>0.23900000000000002</v>
      </c>
      <c r="C98" s="5">
        <f>B98-B18</f>
        <v>0.14900000000000002</v>
      </c>
      <c r="D98" s="6">
        <f>(-14.642*C98*C98)+(87.795*C98)-(1.4117)</f>
        <v>11.344687958000002</v>
      </c>
      <c r="E98" s="5" t="s">
        <v>16</v>
      </c>
    </row>
    <row r="99" spans="1:5" x14ac:dyDescent="0.25">
      <c r="A99" s="3">
        <v>68</v>
      </c>
      <c r="B99" s="5">
        <v>0.16500000000000001</v>
      </c>
      <c r="C99" s="5">
        <f>B99-B18</f>
        <v>7.5000000000000011E-2</v>
      </c>
      <c r="D99" s="6">
        <f>(-14.642*C99*C99)+(87.795*C99)-(1.4117)</f>
        <v>5.0905637500000012</v>
      </c>
      <c r="E99" s="5" t="s">
        <v>15</v>
      </c>
    </row>
    <row r="100" spans="1:5" x14ac:dyDescent="0.25">
      <c r="A100" s="3">
        <v>69</v>
      </c>
      <c r="B100" s="5">
        <v>0.18</v>
      </c>
      <c r="C100" s="5">
        <f>B100-B18</f>
        <v>0.09</v>
      </c>
      <c r="D100" s="6">
        <f>(-14.642*C100*C100)+(87.795*C100)-(1.4117)</f>
        <v>6.3712498000000002</v>
      </c>
      <c r="E100" s="5"/>
    </row>
    <row r="101" spans="1:5" x14ac:dyDescent="0.25">
      <c r="A101" s="3">
        <v>70</v>
      </c>
      <c r="B101" s="5">
        <v>0.20400000000000001</v>
      </c>
      <c r="C101" s="5">
        <f>B101-B18</f>
        <v>0.11400000000000002</v>
      </c>
      <c r="D101" s="6">
        <f>(-14.642*C101*C101)+(87.795*C101)-(1.4117)</f>
        <v>8.4066425680000023</v>
      </c>
      <c r="E101" s="5"/>
    </row>
    <row r="102" spans="1:5" x14ac:dyDescent="0.25">
      <c r="A102" s="3">
        <v>71</v>
      </c>
      <c r="B102" s="5">
        <v>0.23500000000000001</v>
      </c>
      <c r="C102" s="5">
        <f>B102-B18</f>
        <v>0.14500000000000002</v>
      </c>
      <c r="D102" s="6">
        <f>(-14.642*C102*C102)+(87.795*C102)-(1.4117)</f>
        <v>11.010726950000002</v>
      </c>
      <c r="E102" s="5"/>
    </row>
    <row r="103" spans="1:5" x14ac:dyDescent="0.25">
      <c r="A103" s="3">
        <v>72</v>
      </c>
      <c r="B103" s="5">
        <v>0.17</v>
      </c>
      <c r="C103" s="5">
        <f>B103-B18</f>
        <v>8.0000000000000016E-2</v>
      </c>
      <c r="D103" s="6">
        <f>(-14.642*C103*C103)+(87.795*C103)-(1.4117)</f>
        <v>5.5181912000000022</v>
      </c>
      <c r="E103" s="5" t="s">
        <v>16</v>
      </c>
    </row>
    <row r="104" spans="1:5" x14ac:dyDescent="0.25">
      <c r="A104" s="3">
        <v>73</v>
      </c>
      <c r="B104" s="5">
        <v>0.221</v>
      </c>
      <c r="C104" s="5">
        <f>B104-B18</f>
        <v>0.13100000000000001</v>
      </c>
      <c r="D104" s="6">
        <f>(-14.642*C104*C104)+(87.795*C104)-(1.4117)</f>
        <v>9.8381736380000007</v>
      </c>
      <c r="E104" s="5" t="s">
        <v>15</v>
      </c>
    </row>
    <row r="105" spans="1:5" x14ac:dyDescent="0.25">
      <c r="A105" s="3">
        <v>74</v>
      </c>
      <c r="B105" s="5">
        <v>0.27300000000000002</v>
      </c>
      <c r="C105" s="5">
        <f>B105-B18</f>
        <v>0.18300000000000002</v>
      </c>
      <c r="D105" s="6">
        <f>(-14.642*C105*C105)+(87.795*C105)-(1.4117)</f>
        <v>14.164439062000003</v>
      </c>
      <c r="E105" s="5" t="s">
        <v>18</v>
      </c>
    </row>
    <row r="106" spans="1:5" x14ac:dyDescent="0.25">
      <c r="A106" s="3">
        <v>75</v>
      </c>
      <c r="B106" s="5">
        <v>0.215</v>
      </c>
      <c r="C106" s="5">
        <f>B106-B18</f>
        <v>0.125</v>
      </c>
      <c r="D106" s="6">
        <f>(-14.642*C106*C106)+(87.795*C106)-(1.4117)</f>
        <v>9.3338937499999997</v>
      </c>
      <c r="E106" s="5"/>
    </row>
    <row r="107" spans="1:5" x14ac:dyDescent="0.25">
      <c r="A107" s="3">
        <v>76</v>
      </c>
      <c r="B107" s="5">
        <v>0.22800000000000001</v>
      </c>
      <c r="C107" s="5">
        <f>B107-B18</f>
        <v>0.13800000000000001</v>
      </c>
      <c r="D107" s="6">
        <f>(-14.642*C107*C107)+(87.795*C107)-(1.4117)</f>
        <v>10.425167752000002</v>
      </c>
      <c r="E107" s="5"/>
    </row>
    <row r="108" spans="1:5" x14ac:dyDescent="0.25">
      <c r="A108" s="3">
        <v>77</v>
      </c>
      <c r="B108" s="5">
        <v>0.24099999999999999</v>
      </c>
      <c r="C108" s="5">
        <f>B108-B18</f>
        <v>0.151</v>
      </c>
      <c r="D108" s="6">
        <f>(-14.642*C108*C108)+(87.795*C108)-(1.4117)</f>
        <v>11.511492757999999</v>
      </c>
      <c r="E108" s="5"/>
    </row>
    <row r="109" spans="1:5" x14ac:dyDescent="0.25">
      <c r="A109" s="3">
        <v>78</v>
      </c>
      <c r="B109" s="5">
        <v>0.215</v>
      </c>
      <c r="C109" s="5">
        <f>B109-B18</f>
        <v>0.125</v>
      </c>
      <c r="D109" s="6">
        <f>(-14.642*C109*C109)+(87.795*C109)-(1.4117)</f>
        <v>9.3338937499999997</v>
      </c>
      <c r="E109" s="5"/>
    </row>
    <row r="110" spans="1:5" x14ac:dyDescent="0.25">
      <c r="A110" s="3">
        <v>79</v>
      </c>
      <c r="B110" s="5">
        <v>0.26900000000000002</v>
      </c>
      <c r="C110" s="5">
        <f>B110-B18</f>
        <v>0.17900000000000002</v>
      </c>
      <c r="D110" s="6">
        <f>(-14.642*C110*C110)+(87.795*C110)-(1.4117)</f>
        <v>13.834460678000003</v>
      </c>
      <c r="E110" s="5"/>
    </row>
    <row r="111" spans="1:5" x14ac:dyDescent="0.25">
      <c r="A111" s="3">
        <v>80</v>
      </c>
      <c r="B111" s="5">
        <v>0.20400000000000001</v>
      </c>
      <c r="C111" s="5">
        <f>B111-B18</f>
        <v>0.11400000000000002</v>
      </c>
      <c r="D111" s="6">
        <f>(-14.642*C111*C111)+(87.795*C111)-(1.4117)</f>
        <v>8.4066425680000023</v>
      </c>
      <c r="E111" s="5" t="s">
        <v>16</v>
      </c>
    </row>
    <row r="112" spans="1:5" x14ac:dyDescent="0.25">
      <c r="A112" s="3">
        <v>81</v>
      </c>
      <c r="B112" s="5">
        <v>0.24299999999999999</v>
      </c>
      <c r="C112" s="5">
        <f>B112-B18</f>
        <v>0.153</v>
      </c>
      <c r="D112" s="6">
        <f>(-14.642*C112*C112)+(87.795*C112)-(1.4117)</f>
        <v>11.678180422000001</v>
      </c>
      <c r="E112" s="5" t="s">
        <v>15</v>
      </c>
    </row>
    <row r="113" spans="1:5" x14ac:dyDescent="0.25">
      <c r="A113" s="3">
        <v>82</v>
      </c>
      <c r="B113" s="5">
        <v>0.26300000000000001</v>
      </c>
      <c r="C113" s="5">
        <f>B113-B18</f>
        <v>0.17300000000000001</v>
      </c>
      <c r="D113" s="6">
        <f>(-14.642*C113*C113)+(87.795*C113)-(1.4117)</f>
        <v>13.338614582000002</v>
      </c>
      <c r="E113" s="5"/>
    </row>
    <row r="114" spans="1:5" x14ac:dyDescent="0.25">
      <c r="A114" s="3">
        <v>83</v>
      </c>
      <c r="B114" s="5">
        <v>0.26300000000000001</v>
      </c>
      <c r="C114" s="5">
        <f>B114-B18</f>
        <v>0.17300000000000001</v>
      </c>
      <c r="D114" s="6">
        <f>(-14.642*C114*C114)+(87.795*C114)-(1.4117)</f>
        <v>13.338614582000002</v>
      </c>
      <c r="E114" s="5"/>
    </row>
    <row r="115" spans="1:5" x14ac:dyDescent="0.25">
      <c r="A115" s="3">
        <v>84</v>
      </c>
      <c r="B115" s="5">
        <v>0.25600000000000001</v>
      </c>
      <c r="C115" s="5">
        <f>B115-B18</f>
        <v>0.16600000000000001</v>
      </c>
      <c r="D115" s="6">
        <f>(-14.642*C115*C115)+(87.795*C115)-(1.4117)</f>
        <v>12.758795048000001</v>
      </c>
      <c r="E115" s="5"/>
    </row>
    <row r="116" spans="1:5" x14ac:dyDescent="0.25">
      <c r="A116" s="3">
        <v>85</v>
      </c>
      <c r="B116" s="5">
        <v>0.28500000000000003</v>
      </c>
      <c r="C116" s="5">
        <f>B116-B18</f>
        <v>0.19500000000000003</v>
      </c>
      <c r="D116" s="6">
        <f>(-14.642*C116*C116)+(87.795*C116)-(1.4117)</f>
        <v>15.151562950000002</v>
      </c>
      <c r="E116" s="5"/>
    </row>
    <row r="117" spans="1:5" x14ac:dyDescent="0.25">
      <c r="A117" s="3">
        <v>86</v>
      </c>
      <c r="B117" s="5">
        <v>0.16800000000000001</v>
      </c>
      <c r="C117" s="5">
        <f>B117-B18</f>
        <v>7.8000000000000014E-2</v>
      </c>
      <c r="D117" s="6">
        <f>(-14.642*C117*C117)+(87.795*C117)-(1.4117)</f>
        <v>5.3472280720000018</v>
      </c>
      <c r="E117" s="5"/>
    </row>
    <row r="118" spans="1:5" x14ac:dyDescent="0.25">
      <c r="A118" s="3">
        <v>87</v>
      </c>
      <c r="B118" s="5">
        <v>0.224</v>
      </c>
      <c r="C118" s="5">
        <f>B118-B18</f>
        <v>0.13400000000000001</v>
      </c>
      <c r="D118" s="6">
        <f>(-14.642*C118*C118)+(87.795*C118)-(1.4117)</f>
        <v>10.089918248</v>
      </c>
      <c r="E118" s="5"/>
    </row>
    <row r="119" spans="1:5" x14ac:dyDescent="0.25">
      <c r="A119" s="3">
        <v>88</v>
      </c>
      <c r="B119" s="5">
        <v>0.224</v>
      </c>
      <c r="C119" s="5">
        <f>B119-B18</f>
        <v>0.13400000000000001</v>
      </c>
      <c r="D119" s="6">
        <f>(-14.642*C119*C119)+(87.795*C119)-(1.4117)</f>
        <v>10.089918248</v>
      </c>
      <c r="E119" s="5"/>
    </row>
    <row r="120" spans="1:5" x14ac:dyDescent="0.25">
      <c r="A120" s="3">
        <v>89</v>
      </c>
      <c r="B120" s="5">
        <v>0.20500000000000002</v>
      </c>
      <c r="C120" s="5">
        <f>B120-B18</f>
        <v>0.11500000000000002</v>
      </c>
      <c r="D120" s="6">
        <f>(-14.642*C120*C120)+(87.795*C120)-(1.4117)</f>
        <v>8.4910845500000018</v>
      </c>
      <c r="E120" s="5"/>
    </row>
    <row r="121" spans="1:5" x14ac:dyDescent="0.25">
      <c r="A121" s="3">
        <v>90</v>
      </c>
      <c r="B121" s="5">
        <v>0.20100000000000001</v>
      </c>
      <c r="C121" s="5">
        <f>B121-B18</f>
        <v>0.11100000000000002</v>
      </c>
      <c r="D121" s="6">
        <f>(-14.642*C121*C121)+(87.795*C121)-(1.4117)</f>
        <v>8.1531409180000018</v>
      </c>
      <c r="E121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Human Asprosin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2021-06-28T12:20:16Z</dcterms:created>
  <dcterms:modified xsi:type="dcterms:W3CDTF">2021-06-28T12:54:36Z</dcterms:modified>
</cp:coreProperties>
</file>