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ongül Yalçın\09.11.2019\"/>
    </mc:Choice>
  </mc:AlternateContent>
  <xr:revisionPtr revIDLastSave="0" documentId="13_ncr:1_{23A212ED-18B2-436A-BAC7-ADF86F780139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</calcChain>
</file>

<file path=xl/sharedStrings.xml><?xml version="1.0" encoding="utf-8"?>
<sst xmlns="http://schemas.openxmlformats.org/spreadsheetml/2006/main" count="140" uniqueCount="135">
  <si>
    <t>Numune Adı</t>
  </si>
  <si>
    <t>OSI</t>
  </si>
  <si>
    <t>TAS(mmol/L)</t>
  </si>
  <si>
    <t>TOS (µmol/L)</t>
  </si>
  <si>
    <t>TTL(µmol/L)</t>
  </si>
  <si>
    <t>NTL(µmol/L)</t>
  </si>
  <si>
    <t>MPO (U/L)</t>
  </si>
  <si>
    <t>Bu çalışmada "Relassay" marka kitler kullanılmıştır.</t>
  </si>
  <si>
    <t>Kullanılan cihaz: Mindray marka BS300 model tam otomatik biyokimya cihazı</t>
  </si>
  <si>
    <t>Rana Akıncı- PP1</t>
  </si>
  <si>
    <t>Eylül Ekşi-PP2</t>
  </si>
  <si>
    <t>Nisa Ayaz-PP3</t>
  </si>
  <si>
    <t>Sude Çelik-PP4</t>
  </si>
  <si>
    <t>Gülsena Kanlıdağ-PP5</t>
  </si>
  <si>
    <t>İrem Eda Çelik-PP6</t>
  </si>
  <si>
    <t>Necla Hanzade Boz-PP7</t>
  </si>
  <si>
    <t>Rumeysa Yılmaz-PP8</t>
  </si>
  <si>
    <t>Şule Akol-PP9</t>
  </si>
  <si>
    <t>İdil Uygun-PP10</t>
  </si>
  <si>
    <t>Ahsen Kaplan-PP11</t>
  </si>
  <si>
    <t>Zeynep Çetin-PP12</t>
  </si>
  <si>
    <t>Fatmanur Çelik-PP13</t>
  </si>
  <si>
    <t>Buse Yasemin Yeşilkaya-PP14</t>
  </si>
  <si>
    <t>Miray Çalışkan-PP15</t>
  </si>
  <si>
    <t>Gülsüm Zeynep Aktaş-PP16</t>
  </si>
  <si>
    <t>Duru Işık-PP17</t>
  </si>
  <si>
    <t>Ebrar Sarımeşinli-PP18</t>
  </si>
  <si>
    <t>Sümeyye Bodur-PP19</t>
  </si>
  <si>
    <t>Elanur Kesici-PP20</t>
  </si>
  <si>
    <t>Elif Şengül-PP21</t>
  </si>
  <si>
    <t>Selin Demir-PP22</t>
  </si>
  <si>
    <t>Hacer Miraç Keklik-PP23</t>
  </si>
  <si>
    <t>Elif Zehra Çakmak-PP24</t>
  </si>
  <si>
    <t>Emine Ece Ekiz-PP25</t>
  </si>
  <si>
    <t>Rana Kaplan-PP26</t>
  </si>
  <si>
    <t>Nehir Coşkun-PP27</t>
  </si>
  <si>
    <t>İrem Vidinli-PP28</t>
  </si>
  <si>
    <t>Erva Nur Çelik-PP29</t>
  </si>
  <si>
    <t>Hale Mutlu-PP30</t>
  </si>
  <si>
    <t>Elif Erva Akkocaoğlu-PP31</t>
  </si>
  <si>
    <t>Berna Kara-PP32</t>
  </si>
  <si>
    <t>Zülal Şahan-PP33</t>
  </si>
  <si>
    <t>Beril Bingöl-PP34</t>
  </si>
  <si>
    <t>Meryem Emektar-PP35</t>
  </si>
  <si>
    <t>Nebahat Melike Koçak-PP36</t>
  </si>
  <si>
    <t>Melek Ayten Çeribaş-PP37</t>
  </si>
  <si>
    <t>Ecrin Naz Mercan-PP38</t>
  </si>
  <si>
    <t>Yaprak Erdoğan-PP39</t>
  </si>
  <si>
    <t>Ecrin Gencer-PP40</t>
  </si>
  <si>
    <t>Mukaddes Dertli-PP41</t>
  </si>
  <si>
    <t>Feyza Çelik-PP42</t>
  </si>
  <si>
    <t>Şeyma Arslan-PP43</t>
  </si>
  <si>
    <t>Elif Aktaş-PP44</t>
  </si>
  <si>
    <t>Ceylin Yaren Yılmaz-PP45</t>
  </si>
  <si>
    <t>Edanur Tunç-PP46</t>
  </si>
  <si>
    <t>Nisanur Gündoğdu-PP47</t>
  </si>
  <si>
    <t>Nur Özdemir-PP48</t>
  </si>
  <si>
    <t>Elif Nehir Güzel-PP49</t>
  </si>
  <si>
    <t>Zeynep Erdem-PP50</t>
  </si>
  <si>
    <t>Hatice Nur Kabasakal-PP51</t>
  </si>
  <si>
    <t>Zeynep Su Koç-PP52</t>
  </si>
  <si>
    <t>Edanur Tomruk-PP53</t>
  </si>
  <si>
    <t>Melisa Kaya-PP54</t>
  </si>
  <si>
    <t>Azra Nur Kemiksiz-PP55</t>
  </si>
  <si>
    <t>Merve Ünver-PP56</t>
  </si>
  <si>
    <t>Elif Naz Kurt-PP57</t>
  </si>
  <si>
    <t>Belinay Himmetoğlu-PP58</t>
  </si>
  <si>
    <t>Aynur Cenkçi-ABK1</t>
  </si>
  <si>
    <t>Balım Meyra Bal-ABK3</t>
  </si>
  <si>
    <t>Defne Topal-ABK4</t>
  </si>
  <si>
    <t>Ayşe Seda Çalışkan-ABK5</t>
  </si>
  <si>
    <t>Asya Sena Çalışkan-ABK6</t>
  </si>
  <si>
    <t>Duru Kaya-ABK7</t>
  </si>
  <si>
    <t>Mina Çınar-ABK8</t>
  </si>
  <si>
    <t>Ceylin Nur Cerrahoğlu-ABK9</t>
  </si>
  <si>
    <t>Ecrin Nur Cerrahoğlu-ABK10</t>
  </si>
  <si>
    <t>Su Tanem Bostan-ABK11</t>
  </si>
  <si>
    <t>Ece Su Önoğul-ABK12</t>
  </si>
  <si>
    <t>Işıl Uşak-ABK13</t>
  </si>
  <si>
    <t>Esmanur Akgün-ABK14</t>
  </si>
  <si>
    <t>Azra Çetintürk-ABK15</t>
  </si>
  <si>
    <t>Ceren Şevin Dalkılıç-ABK16</t>
  </si>
  <si>
    <t>Azra Alpsoy-ABK17</t>
  </si>
  <si>
    <t>Ravza Baytar-ABK18</t>
  </si>
  <si>
    <t>Zeynep Aladağ-ABK19</t>
  </si>
  <si>
    <t>Miray Yücedağ-ABK20</t>
  </si>
  <si>
    <t>Ela Naz Güler-ABK21</t>
  </si>
  <si>
    <t>Senanur Çelik-ABK22</t>
  </si>
  <si>
    <t>Zeynep Mine Bolat-ABK23</t>
  </si>
  <si>
    <t>Ceren Gürsoy-ABK-24</t>
  </si>
  <si>
    <t>Özüm Toka-ABK25</t>
  </si>
  <si>
    <t>Beren Sak-ABK26</t>
  </si>
  <si>
    <t>Damlanur Avcı-ABK27</t>
  </si>
  <si>
    <t>Berfin Pınar Çelik-ABK28</t>
  </si>
  <si>
    <t>Yağmur Erva Kaya-ABK29</t>
  </si>
  <si>
    <t>Bilge Elif Ünver-ABK30</t>
  </si>
  <si>
    <t>Zeynep Tomay-ABK31</t>
  </si>
  <si>
    <t>Ece Zehra Sadıkoğlu-ABK32</t>
  </si>
  <si>
    <t>Nil Zeynep Sadıkoğlu-ABK-33</t>
  </si>
  <si>
    <t>Duru Yavaş-ABK-34</t>
  </si>
  <si>
    <t>İpek Koç-ABK-35</t>
  </si>
  <si>
    <t>Nehir Özdemir-ABK36</t>
  </si>
  <si>
    <t>Zeynep Yılmaz-ABK37</t>
  </si>
  <si>
    <t>İpek Adal-ABK38</t>
  </si>
  <si>
    <t>İnci Şen-ABK39</t>
  </si>
  <si>
    <t>Rukiye Erva Şen-ABK40</t>
  </si>
  <si>
    <t>Fatma Betül Met-ABK41</t>
  </si>
  <si>
    <t>Tuğba Yazı-ABK42</t>
  </si>
  <si>
    <t>Tuğçe Yazı-ABK43</t>
  </si>
  <si>
    <t>İpek Öğülmüş-ABK44</t>
  </si>
  <si>
    <t>Rana Avcı-ABK45</t>
  </si>
  <si>
    <t>Alya Yavaş-ABK46</t>
  </si>
  <si>
    <t>Derin Balcı-ABK-47</t>
  </si>
  <si>
    <t>Ayşe Meva Günbey-ABK48</t>
  </si>
  <si>
    <t>Elif Aktaş-ABK49</t>
  </si>
  <si>
    <t>Ezgi Söz-ABK50</t>
  </si>
  <si>
    <t>yetersiz numune</t>
  </si>
  <si>
    <t>NOT</t>
  </si>
  <si>
    <t>Hafif lipemi</t>
  </si>
  <si>
    <t>Hemolizli</t>
  </si>
  <si>
    <t>Lipemi</t>
  </si>
  <si>
    <t>Yüksek hemolizli</t>
  </si>
  <si>
    <t>Hafif hemolizli</t>
  </si>
  <si>
    <t>CAT (U/L)</t>
  </si>
  <si>
    <t>TAS: Total Antioxidant Status</t>
  </si>
  <si>
    <t>TOS: Total Oxidant Status</t>
  </si>
  <si>
    <t>OSI: Oxidative Stress Index</t>
  </si>
  <si>
    <t>MPO: Myeloperoxidase</t>
  </si>
  <si>
    <t>TTL: Total Thiol</t>
  </si>
  <si>
    <t>NTL: Native Thiol</t>
  </si>
  <si>
    <t>CAT: Catalase</t>
  </si>
  <si>
    <t>SOD: Super Oxide Dismutase</t>
  </si>
  <si>
    <t>NOT: Kontrol grubunda "Elif Ezgi VAROL" numune çıkmadı.</t>
  </si>
  <si>
    <t>SOD U/ml</t>
  </si>
  <si>
    <t>Disülfit(µmol/L)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</si>
</sst>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120</xdr:row>
      <xdr:rowOff>180975</xdr:rowOff>
    </xdr:from>
    <xdr:to>
      <xdr:col>9</xdr:col>
      <xdr:colOff>428625</xdr:colOff>
      <xdr:row>152</xdr:row>
      <xdr:rowOff>91721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2278975"/>
          <a:ext cx="9534525" cy="5803546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152</xdr:row>
      <xdr:rowOff>79375</xdr:rowOff>
    </xdr:from>
    <xdr:to>
      <xdr:col>9</xdr:col>
      <xdr:colOff>400050</xdr:colOff>
      <xdr:row>185</xdr:row>
      <xdr:rowOff>21770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8070175"/>
          <a:ext cx="9505950" cy="60193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25399</xdr:rowOff>
    </xdr:from>
    <xdr:to>
      <xdr:col>9</xdr:col>
      <xdr:colOff>384175</xdr:colOff>
      <xdr:row>216</xdr:row>
      <xdr:rowOff>18938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93149"/>
          <a:ext cx="9502775" cy="5702189"/>
        </a:xfrm>
        <a:prstGeom prst="rect">
          <a:avLst/>
        </a:prstGeom>
      </xdr:spPr>
    </xdr:pic>
    <xdr:clientData/>
  </xdr:twoCellAnchor>
  <xdr:twoCellAnchor editAs="oneCell">
    <xdr:from>
      <xdr:col>9</xdr:col>
      <xdr:colOff>781050</xdr:colOff>
      <xdr:row>185</xdr:row>
      <xdr:rowOff>34925</xdr:rowOff>
    </xdr:from>
    <xdr:to>
      <xdr:col>11</xdr:col>
      <xdr:colOff>184150</xdr:colOff>
      <xdr:row>203</xdr:row>
      <xdr:rowOff>104775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9600" y="34102675"/>
          <a:ext cx="1447800" cy="3384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6</xdr:col>
      <xdr:colOff>585742</xdr:colOff>
      <xdr:row>271</xdr:row>
      <xdr:rowOff>114300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4B13ECE6-E30D-4142-8759-EEC2BEE01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960550"/>
          <a:ext cx="6630942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6</xdr:col>
      <xdr:colOff>1031861</xdr:colOff>
      <xdr:row>327</xdr:row>
      <xdr:rowOff>114300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825A9458-1190-43A3-9173-B4688141A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272950"/>
          <a:ext cx="7077061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330</xdr:row>
      <xdr:rowOff>19050</xdr:rowOff>
    </xdr:from>
    <xdr:to>
      <xdr:col>10</xdr:col>
      <xdr:colOff>215900</xdr:colOff>
      <xdr:row>360</xdr:row>
      <xdr:rowOff>152400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2E732E4-AAEF-4FC8-8756-33D04F9FF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0788550"/>
          <a:ext cx="10058400" cy="5657850"/>
        </a:xfrm>
        <a:prstGeom prst="rect">
          <a:avLst/>
        </a:prstGeom>
      </xdr:spPr>
    </xdr:pic>
    <xdr:clientData/>
  </xdr:twoCellAnchor>
  <xdr:twoCellAnchor editAs="oneCell">
    <xdr:from>
      <xdr:col>0</xdr:col>
      <xdr:colOff>73800</xdr:colOff>
      <xdr:row>554</xdr:row>
      <xdr:rowOff>124600</xdr:rowOff>
    </xdr:from>
    <xdr:to>
      <xdr:col>10</xdr:col>
      <xdr:colOff>213500</xdr:colOff>
      <xdr:row>585</xdr:row>
      <xdr:rowOff>73800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28DE11BD-2F17-4116-82C1-39F5F2C32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00" y="102143700"/>
          <a:ext cx="10058400" cy="5657850"/>
        </a:xfrm>
        <a:prstGeom prst="rect">
          <a:avLst/>
        </a:prstGeom>
      </xdr:spPr>
    </xdr:pic>
    <xdr:clientData/>
  </xdr:twoCellAnchor>
  <xdr:twoCellAnchor editAs="oneCell">
    <xdr:from>
      <xdr:col>0</xdr:col>
      <xdr:colOff>52350</xdr:colOff>
      <xdr:row>481</xdr:row>
      <xdr:rowOff>179350</xdr:rowOff>
    </xdr:from>
    <xdr:to>
      <xdr:col>10</xdr:col>
      <xdr:colOff>192050</xdr:colOff>
      <xdr:row>522</xdr:row>
      <xdr:rowOff>173000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A5AE3908-701D-4A55-9BA2-955C0C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50" y="8875550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49950</xdr:colOff>
      <xdr:row>523</xdr:row>
      <xdr:rowOff>107100</xdr:rowOff>
    </xdr:from>
    <xdr:to>
      <xdr:col>10</xdr:col>
      <xdr:colOff>189650</xdr:colOff>
      <xdr:row>554</xdr:row>
      <xdr:rowOff>56300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33FFE0F4-2DD2-4E8B-87C0-FD09573A7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50" y="96417550"/>
          <a:ext cx="10058400" cy="5657850"/>
        </a:xfrm>
        <a:prstGeom prst="rect">
          <a:avLst/>
        </a:prstGeom>
      </xdr:spPr>
    </xdr:pic>
    <xdr:clientData/>
  </xdr:twoCellAnchor>
  <xdr:twoCellAnchor editAs="oneCell">
    <xdr:from>
      <xdr:col>0</xdr:col>
      <xdr:colOff>79300</xdr:colOff>
      <xdr:row>361</xdr:row>
      <xdr:rowOff>9450</xdr:rowOff>
    </xdr:from>
    <xdr:to>
      <xdr:col>10</xdr:col>
      <xdr:colOff>219000</xdr:colOff>
      <xdr:row>402</xdr:row>
      <xdr:rowOff>3100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22F67EE8-8A3E-4631-BB06-C7EB8CBCC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00" y="6648760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70550</xdr:colOff>
      <xdr:row>402</xdr:row>
      <xdr:rowOff>64200</xdr:rowOff>
    </xdr:from>
    <xdr:to>
      <xdr:col>10</xdr:col>
      <xdr:colOff>210250</xdr:colOff>
      <xdr:row>443</xdr:row>
      <xdr:rowOff>57850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4F903BAF-DCA9-4ACB-9824-E80F49879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50" y="74092500"/>
          <a:ext cx="10058400" cy="7543800"/>
        </a:xfrm>
        <a:prstGeom prst="rect">
          <a:avLst/>
        </a:prstGeom>
      </xdr:spPr>
    </xdr:pic>
    <xdr:clientData/>
  </xdr:twoCellAnchor>
  <xdr:twoCellAnchor editAs="oneCell">
    <xdr:from>
      <xdr:col>0</xdr:col>
      <xdr:colOff>42750</xdr:colOff>
      <xdr:row>440</xdr:row>
      <xdr:rowOff>99900</xdr:rowOff>
    </xdr:from>
    <xdr:to>
      <xdr:col>10</xdr:col>
      <xdr:colOff>182450</xdr:colOff>
      <xdr:row>481</xdr:row>
      <xdr:rowOff>93550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E9258433-1422-4274-9705-153231EC5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50" y="811259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9"/>
  <sheetViews>
    <sheetView tabSelected="1" topLeftCell="A567" zoomScaleNormal="100" workbookViewId="0">
      <selection activeCell="N576" sqref="N576"/>
    </sheetView>
  </sheetViews>
  <sheetFormatPr defaultRowHeight="14.5" x14ac:dyDescent="0.35"/>
  <cols>
    <col min="1" max="1" width="26.54296875" customWidth="1"/>
    <col min="2" max="2" width="12.81640625" style="1" customWidth="1"/>
    <col min="3" max="3" width="13.81640625" style="1" customWidth="1"/>
    <col min="4" max="4" width="8.7265625" style="1"/>
    <col min="5" max="5" width="10.1796875" style="1" bestFit="1" customWidth="1"/>
    <col min="6" max="6" width="14.453125" style="1" customWidth="1"/>
    <col min="7" max="7" width="15" style="1" customWidth="1"/>
    <col min="8" max="8" width="14.453125" style="1" customWidth="1"/>
    <col min="9" max="9" width="14.54296875" style="1" customWidth="1"/>
    <col min="10" max="10" width="11.453125" style="1" customWidth="1"/>
    <col min="11" max="11" width="17.81640625" style="1" customWidth="1"/>
  </cols>
  <sheetData>
    <row r="1" spans="1:11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6</v>
      </c>
      <c r="F1" s="5" t="s">
        <v>4</v>
      </c>
      <c r="G1" s="5" t="s">
        <v>5</v>
      </c>
      <c r="H1" s="5" t="s">
        <v>134</v>
      </c>
      <c r="I1" s="5" t="s">
        <v>123</v>
      </c>
      <c r="J1" s="6" t="s">
        <v>133</v>
      </c>
      <c r="K1" s="3" t="s">
        <v>117</v>
      </c>
    </row>
    <row r="2" spans="1:11" x14ac:dyDescent="0.35">
      <c r="A2" s="7" t="s">
        <v>9</v>
      </c>
      <c r="B2" s="8">
        <v>1.4</v>
      </c>
      <c r="C2" s="8">
        <v>10.66</v>
      </c>
      <c r="D2" s="9">
        <f t="shared" ref="D2:D60" si="0">(C2/(B2*1000))*100</f>
        <v>0.76142857142857145</v>
      </c>
      <c r="E2" s="8">
        <v>64</v>
      </c>
      <c r="F2" s="8">
        <v>1215</v>
      </c>
      <c r="G2" s="8">
        <v>727</v>
      </c>
      <c r="H2" s="8">
        <f t="shared" ref="H2:H65" si="1">(F2-G2)/2</f>
        <v>244</v>
      </c>
      <c r="I2" s="8">
        <v>33.409999999999997</v>
      </c>
      <c r="J2" s="10">
        <v>272.10000000000002</v>
      </c>
    </row>
    <row r="3" spans="1:11" x14ac:dyDescent="0.35">
      <c r="A3" s="7" t="s">
        <v>10</v>
      </c>
      <c r="B3" s="8">
        <v>1.22</v>
      </c>
      <c r="C3" s="8">
        <v>9.69</v>
      </c>
      <c r="D3" s="9">
        <f t="shared" si="0"/>
        <v>0.79426229508196711</v>
      </c>
      <c r="E3" s="8">
        <v>44</v>
      </c>
      <c r="F3" s="8">
        <v>1071</v>
      </c>
      <c r="G3" s="8">
        <v>781</v>
      </c>
      <c r="H3" s="8">
        <f t="shared" si="1"/>
        <v>145</v>
      </c>
      <c r="I3" s="8">
        <v>6.05</v>
      </c>
      <c r="J3" s="10">
        <v>261.7</v>
      </c>
    </row>
    <row r="4" spans="1:11" x14ac:dyDescent="0.35">
      <c r="A4" s="7" t="s">
        <v>11</v>
      </c>
      <c r="B4" s="8">
        <v>1.57</v>
      </c>
      <c r="C4" s="8">
        <v>8.34</v>
      </c>
      <c r="D4" s="9">
        <f t="shared" si="0"/>
        <v>0.53121019108280254</v>
      </c>
      <c r="E4" s="8">
        <v>40</v>
      </c>
      <c r="F4" s="8">
        <v>984</v>
      </c>
      <c r="G4" s="8">
        <v>667</v>
      </c>
      <c r="H4" s="8">
        <f t="shared" si="1"/>
        <v>158.5</v>
      </c>
      <c r="I4" s="8">
        <v>68.099999999999994</v>
      </c>
      <c r="J4" s="10">
        <v>259.3</v>
      </c>
    </row>
    <row r="5" spans="1:11" x14ac:dyDescent="0.35">
      <c r="A5" s="7" t="s">
        <v>12</v>
      </c>
      <c r="B5" s="8">
        <v>1.4</v>
      </c>
      <c r="C5" s="8">
        <v>18.21</v>
      </c>
      <c r="D5" s="9">
        <f t="shared" si="0"/>
        <v>1.3007142857142857</v>
      </c>
      <c r="E5" s="8">
        <v>42</v>
      </c>
      <c r="F5" s="8">
        <v>885</v>
      </c>
      <c r="G5" s="8">
        <v>632</v>
      </c>
      <c r="H5" s="8">
        <f t="shared" si="1"/>
        <v>126.5</v>
      </c>
      <c r="I5" s="8">
        <v>87.14</v>
      </c>
      <c r="J5" s="10">
        <v>196.8</v>
      </c>
    </row>
    <row r="6" spans="1:11" x14ac:dyDescent="0.35">
      <c r="A6" s="7" t="s">
        <v>13</v>
      </c>
      <c r="B6" s="8">
        <v>1.59</v>
      </c>
      <c r="C6" s="8">
        <v>49.43</v>
      </c>
      <c r="D6" s="9">
        <f t="shared" si="0"/>
        <v>3.1088050314465407</v>
      </c>
      <c r="E6" s="8">
        <v>88</v>
      </c>
      <c r="F6" s="8">
        <v>1025</v>
      </c>
      <c r="G6" s="8">
        <v>618</v>
      </c>
      <c r="H6" s="8">
        <f t="shared" si="1"/>
        <v>203.5</v>
      </c>
      <c r="I6" s="8">
        <v>53.5</v>
      </c>
      <c r="J6" s="10">
        <v>286.89999999999998</v>
      </c>
      <c r="K6" s="1" t="s">
        <v>118</v>
      </c>
    </row>
    <row r="7" spans="1:11" x14ac:dyDescent="0.35">
      <c r="A7" s="7" t="s">
        <v>14</v>
      </c>
      <c r="B7" s="8">
        <v>1.3</v>
      </c>
      <c r="C7" s="8">
        <v>61</v>
      </c>
      <c r="D7" s="9">
        <f t="shared" si="0"/>
        <v>4.6923076923076925</v>
      </c>
      <c r="E7" s="8">
        <v>55</v>
      </c>
      <c r="F7" s="8">
        <v>778</v>
      </c>
      <c r="G7" s="8">
        <v>543</v>
      </c>
      <c r="H7" s="8">
        <f t="shared" si="1"/>
        <v>117.5</v>
      </c>
      <c r="I7" s="8">
        <v>14.95</v>
      </c>
      <c r="J7" s="10">
        <v>205.5</v>
      </c>
    </row>
    <row r="8" spans="1:11" x14ac:dyDescent="0.35">
      <c r="A8" s="7" t="s">
        <v>15</v>
      </c>
      <c r="B8" s="8">
        <v>1.33</v>
      </c>
      <c r="C8" s="8">
        <v>10.11</v>
      </c>
      <c r="D8" s="9">
        <f t="shared" si="0"/>
        <v>0.76015037593984958</v>
      </c>
      <c r="E8" s="8">
        <v>138</v>
      </c>
      <c r="F8" s="8">
        <v>1176</v>
      </c>
      <c r="G8" s="8">
        <v>689</v>
      </c>
      <c r="H8" s="8">
        <f t="shared" si="1"/>
        <v>243.5</v>
      </c>
      <c r="I8" s="8">
        <v>179.7</v>
      </c>
      <c r="J8" s="10">
        <v>176.2</v>
      </c>
    </row>
    <row r="9" spans="1:11" x14ac:dyDescent="0.35">
      <c r="A9" s="7" t="s">
        <v>16</v>
      </c>
      <c r="B9" s="8">
        <v>1.36</v>
      </c>
      <c r="C9" s="8">
        <v>8.43</v>
      </c>
      <c r="D9" s="9">
        <f t="shared" si="0"/>
        <v>0.61985294117647061</v>
      </c>
      <c r="E9" s="8">
        <v>57</v>
      </c>
      <c r="F9" s="8">
        <v>1216</v>
      </c>
      <c r="G9" s="8">
        <v>586</v>
      </c>
      <c r="H9" s="8">
        <f t="shared" si="1"/>
        <v>315</v>
      </c>
      <c r="I9" s="8">
        <v>64.2</v>
      </c>
      <c r="J9" s="10">
        <v>180.5</v>
      </c>
    </row>
    <row r="10" spans="1:11" x14ac:dyDescent="0.35">
      <c r="A10" s="7" t="s">
        <v>17</v>
      </c>
      <c r="B10" s="8">
        <v>1.31</v>
      </c>
      <c r="C10" s="8">
        <v>8.83</v>
      </c>
      <c r="D10" s="9">
        <f t="shared" si="0"/>
        <v>0.67404580152671756</v>
      </c>
      <c r="E10" s="8">
        <v>120</v>
      </c>
      <c r="F10" s="8">
        <v>1332</v>
      </c>
      <c r="G10" s="8">
        <v>672</v>
      </c>
      <c r="H10" s="8">
        <f t="shared" si="1"/>
        <v>330</v>
      </c>
      <c r="I10" s="8">
        <v>167.13</v>
      </c>
      <c r="J10" s="10">
        <v>166.9</v>
      </c>
    </row>
    <row r="11" spans="1:11" x14ac:dyDescent="0.35">
      <c r="A11" s="7" t="s">
        <v>18</v>
      </c>
      <c r="B11" s="8">
        <v>1.6</v>
      </c>
      <c r="C11" s="8">
        <v>20.6</v>
      </c>
      <c r="D11" s="9">
        <f t="shared" si="0"/>
        <v>1.2875000000000001</v>
      </c>
      <c r="E11" s="8">
        <v>49</v>
      </c>
      <c r="F11" s="8">
        <v>997</v>
      </c>
      <c r="G11" s="8">
        <v>604</v>
      </c>
      <c r="H11" s="8">
        <f t="shared" si="1"/>
        <v>196.5</v>
      </c>
      <c r="I11" s="8">
        <v>64.3</v>
      </c>
      <c r="J11" s="10">
        <v>215.4</v>
      </c>
    </row>
    <row r="12" spans="1:11" x14ac:dyDescent="0.35">
      <c r="A12" s="7" t="s">
        <v>19</v>
      </c>
      <c r="B12" s="8">
        <v>1.53</v>
      </c>
      <c r="C12" s="8">
        <v>6.51</v>
      </c>
      <c r="D12" s="9">
        <f t="shared" si="0"/>
        <v>0.42549019607843136</v>
      </c>
      <c r="E12" s="8">
        <v>57</v>
      </c>
      <c r="F12" s="8">
        <v>1191</v>
      </c>
      <c r="G12" s="8" t="s">
        <v>116</v>
      </c>
      <c r="H12" s="8"/>
      <c r="I12" s="8">
        <v>46.85</v>
      </c>
      <c r="J12" s="10">
        <v>187</v>
      </c>
    </row>
    <row r="13" spans="1:11" x14ac:dyDescent="0.35">
      <c r="A13" s="7" t="s">
        <v>20</v>
      </c>
      <c r="B13" s="8">
        <v>1.4</v>
      </c>
      <c r="C13" s="8">
        <v>8.65</v>
      </c>
      <c r="D13" s="9">
        <f t="shared" si="0"/>
        <v>0.61785714285714288</v>
      </c>
      <c r="E13" s="8">
        <v>94</v>
      </c>
      <c r="F13" s="8">
        <v>1052</v>
      </c>
      <c r="G13" s="8">
        <v>616</v>
      </c>
      <c r="H13" s="8">
        <f t="shared" si="1"/>
        <v>218</v>
      </c>
      <c r="I13" s="8">
        <v>0.26</v>
      </c>
      <c r="J13" s="10">
        <v>214.8</v>
      </c>
      <c r="K13" s="1" t="s">
        <v>118</v>
      </c>
    </row>
    <row r="14" spans="1:11" x14ac:dyDescent="0.35">
      <c r="A14" s="7" t="s">
        <v>21</v>
      </c>
      <c r="B14" s="8">
        <v>1.27</v>
      </c>
      <c r="C14" s="8">
        <v>11.34</v>
      </c>
      <c r="D14" s="9">
        <f t="shared" si="0"/>
        <v>0.8929133858267716</v>
      </c>
      <c r="E14" s="8">
        <v>254</v>
      </c>
      <c r="F14" s="8">
        <v>1181</v>
      </c>
      <c r="G14" s="8">
        <v>621</v>
      </c>
      <c r="H14" s="8">
        <f t="shared" si="1"/>
        <v>280</v>
      </c>
      <c r="I14" s="8">
        <v>25.8</v>
      </c>
      <c r="J14" s="10">
        <v>257.8</v>
      </c>
    </row>
    <row r="15" spans="1:11" x14ac:dyDescent="0.35">
      <c r="A15" s="7" t="s">
        <v>22</v>
      </c>
      <c r="B15" s="8">
        <v>1.55</v>
      </c>
      <c r="C15" s="8">
        <v>5.55</v>
      </c>
      <c r="D15" s="9">
        <f t="shared" si="0"/>
        <v>0.35806451612903228</v>
      </c>
      <c r="E15" s="8">
        <v>34</v>
      </c>
      <c r="F15" s="8">
        <v>937</v>
      </c>
      <c r="G15" s="8">
        <v>647</v>
      </c>
      <c r="H15" s="8">
        <f t="shared" si="1"/>
        <v>145</v>
      </c>
      <c r="I15" s="8">
        <v>36.46</v>
      </c>
      <c r="J15" s="10">
        <v>217</v>
      </c>
    </row>
    <row r="16" spans="1:11" x14ac:dyDescent="0.35">
      <c r="A16" s="7" t="s">
        <v>23</v>
      </c>
      <c r="B16" s="8">
        <v>1.48</v>
      </c>
      <c r="C16" s="8">
        <v>13.9</v>
      </c>
      <c r="D16" s="9">
        <f t="shared" si="0"/>
        <v>0.93918918918918914</v>
      </c>
      <c r="E16" s="8">
        <v>46</v>
      </c>
      <c r="F16" s="8">
        <v>1068</v>
      </c>
      <c r="G16" s="8">
        <v>689</v>
      </c>
      <c r="H16" s="8">
        <f t="shared" si="1"/>
        <v>189.5</v>
      </c>
      <c r="I16" s="8">
        <v>63.36</v>
      </c>
      <c r="J16" s="10">
        <v>244.3</v>
      </c>
    </row>
    <row r="17" spans="1:10" x14ac:dyDescent="0.35">
      <c r="A17" s="7" t="s">
        <v>24</v>
      </c>
      <c r="B17" s="8">
        <v>1.22</v>
      </c>
      <c r="C17" s="8">
        <v>16.84</v>
      </c>
      <c r="D17" s="9">
        <f t="shared" si="0"/>
        <v>1.380327868852459</v>
      </c>
      <c r="E17" s="8">
        <v>44</v>
      </c>
      <c r="F17" s="8">
        <v>935</v>
      </c>
      <c r="G17" s="8">
        <v>595</v>
      </c>
      <c r="H17" s="8">
        <f t="shared" si="1"/>
        <v>170</v>
      </c>
      <c r="I17" s="8">
        <v>64.7</v>
      </c>
      <c r="J17" s="10">
        <v>177.3</v>
      </c>
    </row>
    <row r="18" spans="1:10" x14ac:dyDescent="0.35">
      <c r="A18" s="7" t="s">
        <v>25</v>
      </c>
      <c r="B18" s="8">
        <v>1.44</v>
      </c>
      <c r="C18" s="8">
        <v>8.81</v>
      </c>
      <c r="D18" s="9">
        <f t="shared" si="0"/>
        <v>0.6118055555555556</v>
      </c>
      <c r="E18" s="8">
        <v>58</v>
      </c>
      <c r="F18" s="8">
        <v>1048</v>
      </c>
      <c r="G18" s="8">
        <v>667</v>
      </c>
      <c r="H18" s="8">
        <f t="shared" si="1"/>
        <v>190.5</v>
      </c>
      <c r="I18" s="8">
        <v>55.17</v>
      </c>
      <c r="J18" s="10">
        <v>213.3</v>
      </c>
    </row>
    <row r="19" spans="1:10" x14ac:dyDescent="0.35">
      <c r="A19" s="7" t="s">
        <v>26</v>
      </c>
      <c r="B19" s="8">
        <v>1.5</v>
      </c>
      <c r="C19" s="8">
        <v>5.78</v>
      </c>
      <c r="D19" s="9">
        <f t="shared" si="0"/>
        <v>0.38533333333333336</v>
      </c>
      <c r="E19" s="8">
        <v>42</v>
      </c>
      <c r="F19" s="8">
        <v>864</v>
      </c>
      <c r="G19" s="8">
        <v>572</v>
      </c>
      <c r="H19" s="8">
        <f t="shared" si="1"/>
        <v>146</v>
      </c>
      <c r="I19" s="8">
        <v>3.35</v>
      </c>
      <c r="J19" s="10">
        <v>262.39999999999998</v>
      </c>
    </row>
    <row r="20" spans="1:10" x14ac:dyDescent="0.35">
      <c r="A20" s="7" t="s">
        <v>27</v>
      </c>
      <c r="B20" s="8">
        <v>1.52</v>
      </c>
      <c r="C20" s="8">
        <v>9.9700000000000006</v>
      </c>
      <c r="D20" s="9">
        <f t="shared" si="0"/>
        <v>0.65592105263157896</v>
      </c>
      <c r="E20" s="8">
        <v>100</v>
      </c>
      <c r="F20" s="8">
        <v>1405</v>
      </c>
      <c r="G20" s="8">
        <v>215</v>
      </c>
      <c r="H20" s="8">
        <f t="shared" si="1"/>
        <v>595</v>
      </c>
      <c r="I20" s="8">
        <v>9.86</v>
      </c>
      <c r="J20" s="10">
        <v>214.4</v>
      </c>
    </row>
    <row r="21" spans="1:10" x14ac:dyDescent="0.35">
      <c r="A21" s="7" t="s">
        <v>28</v>
      </c>
      <c r="B21" s="8">
        <v>1.42</v>
      </c>
      <c r="C21" s="8">
        <v>8.6199999999999992</v>
      </c>
      <c r="D21" s="9">
        <f t="shared" si="0"/>
        <v>0.60704225352112673</v>
      </c>
      <c r="E21" s="8">
        <v>58</v>
      </c>
      <c r="F21" s="8">
        <v>1231</v>
      </c>
      <c r="G21" s="8">
        <v>582</v>
      </c>
      <c r="H21" s="8">
        <f t="shared" si="1"/>
        <v>324.5</v>
      </c>
      <c r="I21" s="8">
        <v>23.03</v>
      </c>
      <c r="J21" s="10">
        <v>201.6</v>
      </c>
    </row>
    <row r="22" spans="1:10" x14ac:dyDescent="0.35">
      <c r="A22" s="7" t="s">
        <v>29</v>
      </c>
      <c r="B22" s="8">
        <v>1.25</v>
      </c>
      <c r="C22" s="8">
        <v>5.52</v>
      </c>
      <c r="D22" s="9">
        <f t="shared" si="0"/>
        <v>0.44159999999999999</v>
      </c>
      <c r="E22" s="8">
        <v>32</v>
      </c>
      <c r="F22" s="8">
        <v>1076</v>
      </c>
      <c r="G22" s="8">
        <v>522</v>
      </c>
      <c r="H22" s="8">
        <f t="shared" si="1"/>
        <v>277</v>
      </c>
      <c r="I22" s="8">
        <v>17.05</v>
      </c>
      <c r="J22" s="10">
        <v>236.3</v>
      </c>
    </row>
    <row r="23" spans="1:10" x14ac:dyDescent="0.35">
      <c r="A23" s="7" t="s">
        <v>30</v>
      </c>
      <c r="B23" s="8">
        <v>1.4</v>
      </c>
      <c r="C23" s="8">
        <v>4.38</v>
      </c>
      <c r="D23" s="9">
        <f t="shared" si="0"/>
        <v>0.31285714285714283</v>
      </c>
      <c r="E23" s="8">
        <v>37</v>
      </c>
      <c r="F23" s="8">
        <v>1068</v>
      </c>
      <c r="G23" s="8">
        <v>562</v>
      </c>
      <c r="H23" s="8">
        <f t="shared" si="1"/>
        <v>253</v>
      </c>
      <c r="I23" s="8">
        <v>23.28</v>
      </c>
      <c r="J23" s="10">
        <v>229</v>
      </c>
    </row>
    <row r="24" spans="1:10" x14ac:dyDescent="0.35">
      <c r="A24" s="7" t="s">
        <v>31</v>
      </c>
      <c r="B24" s="8">
        <v>1.46</v>
      </c>
      <c r="C24" s="8">
        <v>37.89</v>
      </c>
      <c r="D24" s="9">
        <f t="shared" si="0"/>
        <v>2.5952054794520549</v>
      </c>
      <c r="E24" s="8">
        <v>67</v>
      </c>
      <c r="F24" s="8">
        <v>1152</v>
      </c>
      <c r="G24" s="8">
        <v>610</v>
      </c>
      <c r="H24" s="8">
        <f t="shared" si="1"/>
        <v>271</v>
      </c>
      <c r="I24" s="8">
        <v>31.92</v>
      </c>
      <c r="J24" s="10">
        <v>235.4</v>
      </c>
    </row>
    <row r="25" spans="1:10" x14ac:dyDescent="0.35">
      <c r="A25" s="7" t="s">
        <v>32</v>
      </c>
      <c r="B25" s="8">
        <v>1.35</v>
      </c>
      <c r="C25" s="8">
        <v>9.8800000000000008</v>
      </c>
      <c r="D25" s="9">
        <f t="shared" si="0"/>
        <v>0.73185185185185198</v>
      </c>
      <c r="E25" s="8">
        <v>79</v>
      </c>
      <c r="F25" s="8">
        <v>1066</v>
      </c>
      <c r="G25" s="8">
        <v>735</v>
      </c>
      <c r="H25" s="8">
        <f t="shared" si="1"/>
        <v>165.5</v>
      </c>
      <c r="I25" s="8">
        <v>78.62</v>
      </c>
      <c r="J25" s="10">
        <v>226.3</v>
      </c>
    </row>
    <row r="26" spans="1:10" x14ac:dyDescent="0.35">
      <c r="A26" s="7" t="s">
        <v>33</v>
      </c>
      <c r="B26" s="8">
        <v>1.38</v>
      </c>
      <c r="C26" s="8">
        <v>5.94</v>
      </c>
      <c r="D26" s="9">
        <f t="shared" si="0"/>
        <v>0.43043478260869567</v>
      </c>
      <c r="E26" s="8">
        <v>42</v>
      </c>
      <c r="F26" s="8">
        <v>1167</v>
      </c>
      <c r="G26" s="8">
        <v>631</v>
      </c>
      <c r="H26" s="8">
        <f t="shared" si="1"/>
        <v>268</v>
      </c>
      <c r="I26" s="8">
        <v>6.72</v>
      </c>
      <c r="J26" s="10">
        <v>228.2</v>
      </c>
    </row>
    <row r="27" spans="1:10" x14ac:dyDescent="0.35">
      <c r="A27" s="7" t="s">
        <v>34</v>
      </c>
      <c r="B27" s="8">
        <v>1.2</v>
      </c>
      <c r="C27" s="8">
        <v>5.91</v>
      </c>
      <c r="D27" s="9">
        <f t="shared" si="0"/>
        <v>0.49249999999999999</v>
      </c>
      <c r="E27" s="8">
        <v>40</v>
      </c>
      <c r="F27" s="8">
        <v>912</v>
      </c>
      <c r="G27" s="8">
        <v>580</v>
      </c>
      <c r="H27" s="8">
        <f t="shared" si="1"/>
        <v>166</v>
      </c>
      <c r="I27" s="8">
        <v>57.72</v>
      </c>
      <c r="J27" s="10">
        <v>233</v>
      </c>
    </row>
    <row r="28" spans="1:10" x14ac:dyDescent="0.35">
      <c r="A28" s="7" t="s">
        <v>35</v>
      </c>
      <c r="B28" s="8">
        <v>1.18</v>
      </c>
      <c r="C28" s="8">
        <v>5.32</v>
      </c>
      <c r="D28" s="9">
        <f t="shared" si="0"/>
        <v>0.45084745762711864</v>
      </c>
      <c r="E28" s="8">
        <v>34</v>
      </c>
      <c r="F28" s="8">
        <v>686</v>
      </c>
      <c r="G28" s="8">
        <v>482</v>
      </c>
      <c r="H28" s="8">
        <f t="shared" si="1"/>
        <v>102</v>
      </c>
      <c r="I28" s="8">
        <v>34.19</v>
      </c>
      <c r="J28" s="10">
        <v>121.8</v>
      </c>
    </row>
    <row r="29" spans="1:10" x14ac:dyDescent="0.35">
      <c r="A29" s="7" t="s">
        <v>36</v>
      </c>
      <c r="B29" s="8">
        <v>1.38</v>
      </c>
      <c r="C29" s="8">
        <v>11.14</v>
      </c>
      <c r="D29" s="9">
        <f t="shared" si="0"/>
        <v>0.80724637681159428</v>
      </c>
      <c r="E29" s="8">
        <v>142</v>
      </c>
      <c r="F29" s="8">
        <v>1003</v>
      </c>
      <c r="G29" s="8">
        <v>522</v>
      </c>
      <c r="H29" s="8">
        <f t="shared" si="1"/>
        <v>240.5</v>
      </c>
      <c r="I29" s="8">
        <v>179.02</v>
      </c>
      <c r="J29" s="10">
        <v>174.5</v>
      </c>
    </row>
    <row r="30" spans="1:10" x14ac:dyDescent="0.35">
      <c r="A30" s="7" t="s">
        <v>37</v>
      </c>
      <c r="B30" s="8">
        <v>1.43</v>
      </c>
      <c r="C30" s="8">
        <v>7.53</v>
      </c>
      <c r="D30" s="9">
        <f t="shared" si="0"/>
        <v>0.52657342657342654</v>
      </c>
      <c r="E30" s="8">
        <v>55</v>
      </c>
      <c r="F30" s="8">
        <v>1131</v>
      </c>
      <c r="G30" s="8">
        <v>595</v>
      </c>
      <c r="H30" s="8">
        <f t="shared" si="1"/>
        <v>268</v>
      </c>
      <c r="I30" s="8">
        <v>32.83</v>
      </c>
      <c r="J30" s="10">
        <v>206.7</v>
      </c>
    </row>
    <row r="31" spans="1:10" x14ac:dyDescent="0.35">
      <c r="A31" s="7" t="s">
        <v>38</v>
      </c>
      <c r="B31" s="8">
        <v>1.37</v>
      </c>
      <c r="C31" s="8">
        <v>46.62</v>
      </c>
      <c r="D31" s="9">
        <f t="shared" si="0"/>
        <v>3.4029197080291973</v>
      </c>
      <c r="E31" s="8">
        <v>38</v>
      </c>
      <c r="F31" s="8">
        <v>831</v>
      </c>
      <c r="G31" s="8">
        <v>666</v>
      </c>
      <c r="H31" s="8">
        <f t="shared" si="1"/>
        <v>82.5</v>
      </c>
      <c r="I31" s="8">
        <v>37.46</v>
      </c>
      <c r="J31" s="10">
        <v>203.9</v>
      </c>
    </row>
    <row r="32" spans="1:10" x14ac:dyDescent="0.35">
      <c r="A32" s="7" t="s">
        <v>39</v>
      </c>
      <c r="B32" s="8">
        <v>1.36</v>
      </c>
      <c r="C32" s="8">
        <v>11.56</v>
      </c>
      <c r="D32" s="9">
        <f t="shared" si="0"/>
        <v>0.85000000000000009</v>
      </c>
      <c r="E32" s="8">
        <v>54</v>
      </c>
      <c r="F32" s="8">
        <v>817</v>
      </c>
      <c r="G32" s="8">
        <v>706</v>
      </c>
      <c r="H32" s="8">
        <f t="shared" si="1"/>
        <v>55.5</v>
      </c>
      <c r="I32" s="8">
        <v>53.98</v>
      </c>
      <c r="J32" s="10">
        <v>216.6</v>
      </c>
    </row>
    <row r="33" spans="1:11" x14ac:dyDescent="0.35">
      <c r="A33" s="7" t="s">
        <v>40</v>
      </c>
      <c r="B33" s="8">
        <v>1.42</v>
      </c>
      <c r="C33" s="8">
        <v>9.65</v>
      </c>
      <c r="D33" s="9">
        <f t="shared" si="0"/>
        <v>0.67957746478873249</v>
      </c>
      <c r="E33" s="8">
        <v>137</v>
      </c>
      <c r="F33" s="8">
        <v>1042</v>
      </c>
      <c r="G33" s="8">
        <v>581</v>
      </c>
      <c r="H33" s="8">
        <f t="shared" si="1"/>
        <v>230.5</v>
      </c>
      <c r="I33" s="8">
        <v>121.62</v>
      </c>
      <c r="J33" s="10">
        <v>141.4</v>
      </c>
    </row>
    <row r="34" spans="1:11" x14ac:dyDescent="0.35">
      <c r="A34" s="7" t="s">
        <v>41</v>
      </c>
      <c r="B34" s="8">
        <v>1.23</v>
      </c>
      <c r="C34" s="8">
        <v>11.74</v>
      </c>
      <c r="D34" s="9">
        <f t="shared" si="0"/>
        <v>0.95447154471544715</v>
      </c>
      <c r="E34" s="8">
        <v>218</v>
      </c>
      <c r="F34" s="8">
        <v>993</v>
      </c>
      <c r="G34" s="8">
        <v>586</v>
      </c>
      <c r="H34" s="8">
        <f t="shared" si="1"/>
        <v>203.5</v>
      </c>
      <c r="I34" s="8">
        <v>182.57</v>
      </c>
      <c r="J34" s="10">
        <v>179.9</v>
      </c>
    </row>
    <row r="35" spans="1:11" x14ac:dyDescent="0.35">
      <c r="A35" s="7" t="s">
        <v>42</v>
      </c>
      <c r="B35" s="8">
        <v>1.41</v>
      </c>
      <c r="C35" s="8">
        <v>15.06</v>
      </c>
      <c r="D35" s="9">
        <f t="shared" si="0"/>
        <v>1.0680851063829786</v>
      </c>
      <c r="E35" s="8">
        <v>102</v>
      </c>
      <c r="F35" s="8">
        <v>949</v>
      </c>
      <c r="G35" s="8">
        <v>592</v>
      </c>
      <c r="H35" s="8">
        <f t="shared" si="1"/>
        <v>178.5</v>
      </c>
      <c r="I35" s="8">
        <v>151.18</v>
      </c>
      <c r="J35" s="10">
        <v>189</v>
      </c>
    </row>
    <row r="36" spans="1:11" x14ac:dyDescent="0.35">
      <c r="A36" s="7" t="s">
        <v>43</v>
      </c>
      <c r="B36" s="8">
        <v>1.34</v>
      </c>
      <c r="C36" s="8">
        <v>4.62</v>
      </c>
      <c r="D36" s="9">
        <f t="shared" si="0"/>
        <v>0.34477611940298508</v>
      </c>
      <c r="E36" s="8">
        <v>63</v>
      </c>
      <c r="F36" s="8">
        <v>1010</v>
      </c>
      <c r="G36" s="8">
        <v>671</v>
      </c>
      <c r="H36" s="8">
        <f t="shared" si="1"/>
        <v>169.5</v>
      </c>
      <c r="I36" s="8">
        <v>76.5</v>
      </c>
      <c r="J36" s="10">
        <v>204.5</v>
      </c>
    </row>
    <row r="37" spans="1:11" x14ac:dyDescent="0.35">
      <c r="A37" s="7" t="s">
        <v>44</v>
      </c>
      <c r="B37" s="8">
        <v>1.26</v>
      </c>
      <c r="C37" s="8">
        <v>12.33</v>
      </c>
      <c r="D37" s="9">
        <f t="shared" si="0"/>
        <v>0.97857142857142865</v>
      </c>
      <c r="E37" s="8">
        <v>290</v>
      </c>
      <c r="F37" s="8">
        <v>1296</v>
      </c>
      <c r="G37" s="8">
        <v>635</v>
      </c>
      <c r="H37" s="8">
        <f t="shared" si="1"/>
        <v>330.5</v>
      </c>
      <c r="I37" s="8">
        <v>71.209999999999994</v>
      </c>
      <c r="J37" s="10">
        <v>204.1</v>
      </c>
    </row>
    <row r="38" spans="1:11" x14ac:dyDescent="0.35">
      <c r="A38" s="7" t="s">
        <v>45</v>
      </c>
      <c r="B38" s="8">
        <v>1.1599999999999999</v>
      </c>
      <c r="C38" s="8">
        <v>6.05</v>
      </c>
      <c r="D38" s="9">
        <f t="shared" si="0"/>
        <v>0.52155172413793105</v>
      </c>
      <c r="E38" s="8">
        <v>50</v>
      </c>
      <c r="F38" s="8">
        <v>831</v>
      </c>
      <c r="G38" s="8">
        <v>639</v>
      </c>
      <c r="H38" s="8">
        <f t="shared" si="1"/>
        <v>96</v>
      </c>
      <c r="I38" s="8">
        <v>53.32</v>
      </c>
      <c r="J38" s="10">
        <v>240.9</v>
      </c>
    </row>
    <row r="39" spans="1:11" x14ac:dyDescent="0.35">
      <c r="A39" s="7" t="s">
        <v>46</v>
      </c>
      <c r="B39" s="8">
        <v>1.28</v>
      </c>
      <c r="C39" s="8">
        <v>36.04</v>
      </c>
      <c r="D39" s="9">
        <f t="shared" si="0"/>
        <v>2.8156250000000003</v>
      </c>
      <c r="E39" s="8">
        <v>283</v>
      </c>
      <c r="F39" s="11">
        <v>1401</v>
      </c>
      <c r="G39" s="8">
        <v>618</v>
      </c>
      <c r="H39" s="8">
        <f t="shared" si="1"/>
        <v>391.5</v>
      </c>
      <c r="I39" s="8">
        <v>762</v>
      </c>
      <c r="J39" s="10">
        <v>111.3</v>
      </c>
      <c r="K39" s="1" t="s">
        <v>119</v>
      </c>
    </row>
    <row r="40" spans="1:11" x14ac:dyDescent="0.35">
      <c r="A40" s="7" t="s">
        <v>47</v>
      </c>
      <c r="B40" s="8">
        <v>1.28</v>
      </c>
      <c r="C40" s="8">
        <v>7.93</v>
      </c>
      <c r="D40" s="9">
        <f t="shared" si="0"/>
        <v>0.61953124999999998</v>
      </c>
      <c r="E40" s="8">
        <v>43</v>
      </c>
      <c r="F40" s="8">
        <v>1185</v>
      </c>
      <c r="G40" s="8">
        <v>662</v>
      </c>
      <c r="H40" s="8">
        <f t="shared" si="1"/>
        <v>261.5</v>
      </c>
      <c r="I40" s="8">
        <v>-54.45</v>
      </c>
      <c r="J40" s="10">
        <v>240.7</v>
      </c>
    </row>
    <row r="41" spans="1:11" x14ac:dyDescent="0.35">
      <c r="A41" s="7" t="s">
        <v>48</v>
      </c>
      <c r="B41" s="8">
        <v>1.32</v>
      </c>
      <c r="C41" s="8">
        <v>27.56</v>
      </c>
      <c r="D41" s="9">
        <f t="shared" si="0"/>
        <v>2.0878787878787879</v>
      </c>
      <c r="E41" s="8">
        <v>85</v>
      </c>
      <c r="F41" s="8">
        <v>938</v>
      </c>
      <c r="G41" s="8">
        <v>651</v>
      </c>
      <c r="H41" s="8">
        <f t="shared" si="1"/>
        <v>143.5</v>
      </c>
      <c r="I41" s="8">
        <v>27.71</v>
      </c>
      <c r="J41" s="10">
        <v>207.7</v>
      </c>
    </row>
    <row r="42" spans="1:11" x14ac:dyDescent="0.35">
      <c r="A42" s="7" t="s">
        <v>49</v>
      </c>
      <c r="B42" s="8">
        <v>1.1200000000000001</v>
      </c>
      <c r="C42" s="8">
        <v>7.62</v>
      </c>
      <c r="D42" s="9">
        <f t="shared" si="0"/>
        <v>0.68035714285714288</v>
      </c>
      <c r="E42" s="8">
        <v>86</v>
      </c>
      <c r="F42" s="8">
        <v>1631</v>
      </c>
      <c r="G42" s="8">
        <v>703</v>
      </c>
      <c r="H42" s="8">
        <f t="shared" si="1"/>
        <v>464</v>
      </c>
      <c r="I42" s="8">
        <v>83.48</v>
      </c>
      <c r="J42" s="10">
        <v>195.4</v>
      </c>
    </row>
    <row r="43" spans="1:11" x14ac:dyDescent="0.35">
      <c r="A43" s="7" t="s">
        <v>50</v>
      </c>
      <c r="B43" s="8">
        <v>1.1000000000000001</v>
      </c>
      <c r="C43" s="8">
        <v>8.5</v>
      </c>
      <c r="D43" s="9">
        <f t="shared" si="0"/>
        <v>0.77272727272727271</v>
      </c>
      <c r="E43" s="8">
        <v>75</v>
      </c>
      <c r="F43" s="8">
        <v>968</v>
      </c>
      <c r="G43" s="8">
        <v>593</v>
      </c>
      <c r="H43" s="8">
        <f t="shared" si="1"/>
        <v>187.5</v>
      </c>
      <c r="I43" s="8">
        <v>80.739999999999995</v>
      </c>
      <c r="J43" s="10">
        <v>241</v>
      </c>
    </row>
    <row r="44" spans="1:11" x14ac:dyDescent="0.35">
      <c r="A44" s="7" t="s">
        <v>51</v>
      </c>
      <c r="B44" s="8">
        <v>1.24</v>
      </c>
      <c r="C44" s="8">
        <v>15.39</v>
      </c>
      <c r="D44" s="9">
        <f t="shared" si="0"/>
        <v>1.2411290322580646</v>
      </c>
      <c r="E44" s="8">
        <v>77</v>
      </c>
      <c r="F44" s="8">
        <v>918</v>
      </c>
      <c r="G44" s="8">
        <v>615</v>
      </c>
      <c r="H44" s="8">
        <f t="shared" si="1"/>
        <v>151.5</v>
      </c>
      <c r="I44" s="8">
        <v>97.61</v>
      </c>
      <c r="J44" s="10">
        <v>199.9</v>
      </c>
    </row>
    <row r="45" spans="1:11" x14ac:dyDescent="0.35">
      <c r="A45" s="7" t="s">
        <v>52</v>
      </c>
      <c r="B45" s="8">
        <v>1.33</v>
      </c>
      <c r="C45" s="8">
        <v>10.23</v>
      </c>
      <c r="D45" s="9">
        <f t="shared" si="0"/>
        <v>0.76917293233082717</v>
      </c>
      <c r="E45" s="8">
        <v>144</v>
      </c>
      <c r="F45" s="8">
        <v>1019</v>
      </c>
      <c r="G45" s="8">
        <v>730</v>
      </c>
      <c r="H45" s="8">
        <f t="shared" si="1"/>
        <v>144.5</v>
      </c>
      <c r="I45" s="8">
        <v>158.83000000000001</v>
      </c>
      <c r="J45" s="10">
        <v>166.8</v>
      </c>
    </row>
    <row r="46" spans="1:11" x14ac:dyDescent="0.35">
      <c r="A46" s="7" t="s">
        <v>53</v>
      </c>
      <c r="B46" s="8">
        <v>1.2</v>
      </c>
      <c r="C46" s="8">
        <v>20.6</v>
      </c>
      <c r="D46" s="9">
        <f t="shared" si="0"/>
        <v>1.7166666666666668</v>
      </c>
      <c r="E46" s="8">
        <v>224</v>
      </c>
      <c r="F46" s="8">
        <v>1173</v>
      </c>
      <c r="G46" s="8">
        <v>618</v>
      </c>
      <c r="H46" s="8">
        <f t="shared" si="1"/>
        <v>277.5</v>
      </c>
      <c r="I46" s="8">
        <v>296.49</v>
      </c>
      <c r="J46" s="10">
        <v>146</v>
      </c>
    </row>
    <row r="47" spans="1:11" x14ac:dyDescent="0.35">
      <c r="A47" s="7" t="s">
        <v>54</v>
      </c>
      <c r="B47" s="8">
        <v>1.38</v>
      </c>
      <c r="C47" s="8">
        <v>39.299999999999997</v>
      </c>
      <c r="D47" s="9">
        <f t="shared" si="0"/>
        <v>2.8478260869565215</v>
      </c>
      <c r="E47" s="8">
        <v>175</v>
      </c>
      <c r="F47" s="8">
        <v>1053</v>
      </c>
      <c r="G47" s="8">
        <v>607</v>
      </c>
      <c r="H47" s="8">
        <f t="shared" si="1"/>
        <v>223</v>
      </c>
      <c r="I47" s="8">
        <v>234.64</v>
      </c>
      <c r="J47" s="10">
        <v>190.8</v>
      </c>
    </row>
    <row r="48" spans="1:11" x14ac:dyDescent="0.35">
      <c r="A48" s="7" t="s">
        <v>55</v>
      </c>
      <c r="B48" s="8">
        <v>1.57</v>
      </c>
      <c r="C48" s="8">
        <v>37.869999999999997</v>
      </c>
      <c r="D48" s="9">
        <f t="shared" si="0"/>
        <v>2.4121019108280253</v>
      </c>
      <c r="E48" s="8">
        <v>73</v>
      </c>
      <c r="F48" s="8">
        <v>2025</v>
      </c>
      <c r="G48" s="8">
        <v>855</v>
      </c>
      <c r="H48" s="8">
        <f t="shared" si="1"/>
        <v>585</v>
      </c>
      <c r="I48" s="8">
        <v>879</v>
      </c>
      <c r="J48" s="10">
        <v>4.2</v>
      </c>
    </row>
    <row r="49" spans="1:11" x14ac:dyDescent="0.35">
      <c r="A49" s="7" t="s">
        <v>56</v>
      </c>
      <c r="B49" s="8">
        <v>1.56</v>
      </c>
      <c r="C49" s="8">
        <v>6.25</v>
      </c>
      <c r="D49" s="9">
        <f t="shared" si="0"/>
        <v>0.40064102564102561</v>
      </c>
      <c r="E49" s="8">
        <v>45</v>
      </c>
      <c r="F49" s="8">
        <v>1059</v>
      </c>
      <c r="G49" s="8">
        <v>500</v>
      </c>
      <c r="H49" s="8">
        <f t="shared" si="1"/>
        <v>279.5</v>
      </c>
      <c r="I49" s="8">
        <v>-11.62</v>
      </c>
      <c r="J49" s="10">
        <v>267.2</v>
      </c>
    </row>
    <row r="50" spans="1:11" x14ac:dyDescent="0.35">
      <c r="A50" s="7" t="s">
        <v>57</v>
      </c>
      <c r="B50" s="8">
        <v>1.34</v>
      </c>
      <c r="C50" s="8">
        <v>28.36</v>
      </c>
      <c r="D50" s="9">
        <f t="shared" si="0"/>
        <v>2.1164179104477614</v>
      </c>
      <c r="E50" s="8">
        <v>262</v>
      </c>
      <c r="F50" s="11">
        <v>1015</v>
      </c>
      <c r="G50" s="8">
        <v>629</v>
      </c>
      <c r="H50" s="8">
        <f t="shared" si="1"/>
        <v>193</v>
      </c>
      <c r="I50" s="8">
        <v>140.49</v>
      </c>
      <c r="J50" s="10">
        <v>185.8</v>
      </c>
    </row>
    <row r="51" spans="1:11" x14ac:dyDescent="0.35">
      <c r="A51" s="7" t="s">
        <v>58</v>
      </c>
      <c r="B51" s="8">
        <v>1.1599999999999999</v>
      </c>
      <c r="C51" s="8">
        <v>11.08</v>
      </c>
      <c r="D51" s="9">
        <f t="shared" si="0"/>
        <v>0.95517241379310336</v>
      </c>
      <c r="E51" s="8">
        <v>191</v>
      </c>
      <c r="F51" s="8">
        <v>1171</v>
      </c>
      <c r="G51" s="8">
        <v>558</v>
      </c>
      <c r="H51" s="8">
        <f t="shared" si="1"/>
        <v>306.5</v>
      </c>
      <c r="I51" s="8">
        <v>58.45</v>
      </c>
      <c r="J51" s="10">
        <v>229.4</v>
      </c>
    </row>
    <row r="52" spans="1:11" x14ac:dyDescent="0.35">
      <c r="A52" s="7" t="s">
        <v>59</v>
      </c>
      <c r="B52" s="8">
        <v>1.41</v>
      </c>
      <c r="C52" s="8">
        <v>13.21</v>
      </c>
      <c r="D52" s="9">
        <f t="shared" si="0"/>
        <v>0.93687943262411344</v>
      </c>
      <c r="E52" s="8">
        <v>55</v>
      </c>
      <c r="F52" s="8">
        <v>1045</v>
      </c>
      <c r="G52" s="8">
        <v>501</v>
      </c>
      <c r="H52" s="8">
        <f t="shared" si="1"/>
        <v>272</v>
      </c>
      <c r="I52" s="8">
        <v>-1.64</v>
      </c>
      <c r="J52" s="10">
        <v>307.3</v>
      </c>
    </row>
    <row r="53" spans="1:11" x14ac:dyDescent="0.35">
      <c r="A53" s="7" t="s">
        <v>60</v>
      </c>
      <c r="B53" s="8">
        <v>1.51</v>
      </c>
      <c r="C53" s="8">
        <v>10.01</v>
      </c>
      <c r="D53" s="9">
        <f t="shared" si="0"/>
        <v>0.66291390728476818</v>
      </c>
      <c r="E53" s="8">
        <v>86</v>
      </c>
      <c r="F53" s="8">
        <v>1022</v>
      </c>
      <c r="G53" s="8">
        <v>583</v>
      </c>
      <c r="H53" s="8">
        <f t="shared" si="1"/>
        <v>219.5</v>
      </c>
      <c r="I53" s="8">
        <v>107.54</v>
      </c>
      <c r="J53" s="10">
        <v>336.7</v>
      </c>
    </row>
    <row r="54" spans="1:11" x14ac:dyDescent="0.35">
      <c r="A54" s="7" t="s">
        <v>61</v>
      </c>
      <c r="B54" s="8">
        <v>1.48</v>
      </c>
      <c r="C54" s="8">
        <v>9.0399999999999991</v>
      </c>
      <c r="D54" s="9">
        <f t="shared" si="0"/>
        <v>0.61081081081081079</v>
      </c>
      <c r="E54" s="8">
        <v>79</v>
      </c>
      <c r="F54" s="8">
        <v>1262</v>
      </c>
      <c r="G54" s="8">
        <v>582</v>
      </c>
      <c r="H54" s="8">
        <f t="shared" si="1"/>
        <v>340</v>
      </c>
      <c r="I54" s="8">
        <v>32.32</v>
      </c>
      <c r="J54" s="10">
        <v>262.10000000000002</v>
      </c>
    </row>
    <row r="55" spans="1:11" x14ac:dyDescent="0.35">
      <c r="A55" s="7" t="s">
        <v>62</v>
      </c>
      <c r="B55" s="8">
        <v>1.49</v>
      </c>
      <c r="C55" s="8">
        <v>6.35</v>
      </c>
      <c r="D55" s="9">
        <f t="shared" si="0"/>
        <v>0.4261744966442953</v>
      </c>
      <c r="E55" s="8">
        <v>52</v>
      </c>
      <c r="F55" s="8">
        <v>951</v>
      </c>
      <c r="G55" s="8">
        <v>600</v>
      </c>
      <c r="H55" s="8">
        <f t="shared" si="1"/>
        <v>175.5</v>
      </c>
      <c r="I55" s="8">
        <v>80.900000000000006</v>
      </c>
      <c r="J55" s="10">
        <v>222.6</v>
      </c>
    </row>
    <row r="56" spans="1:11" x14ac:dyDescent="0.35">
      <c r="A56" s="7" t="s">
        <v>63</v>
      </c>
      <c r="B56" s="8">
        <v>1.48</v>
      </c>
      <c r="C56" s="8">
        <v>16.78</v>
      </c>
      <c r="D56" s="9">
        <f t="shared" si="0"/>
        <v>1.1337837837837839</v>
      </c>
      <c r="E56" s="8">
        <v>43</v>
      </c>
      <c r="F56" s="8">
        <v>810</v>
      </c>
      <c r="G56" s="8">
        <v>523</v>
      </c>
      <c r="H56" s="8">
        <f t="shared" si="1"/>
        <v>143.5</v>
      </c>
      <c r="I56" s="8">
        <v>15.5</v>
      </c>
      <c r="J56" s="10">
        <v>251.1</v>
      </c>
    </row>
    <row r="57" spans="1:11" x14ac:dyDescent="0.35">
      <c r="A57" s="7" t="s">
        <v>64</v>
      </c>
      <c r="B57" s="8">
        <v>1.68</v>
      </c>
      <c r="C57" s="8">
        <v>42.97</v>
      </c>
      <c r="D57" s="9">
        <f t="shared" si="0"/>
        <v>2.5577380952380953</v>
      </c>
      <c r="E57" s="8">
        <v>45</v>
      </c>
      <c r="F57" s="8">
        <v>1023</v>
      </c>
      <c r="G57" s="8">
        <v>484</v>
      </c>
      <c r="H57" s="8">
        <f t="shared" si="1"/>
        <v>269.5</v>
      </c>
      <c r="I57" s="8">
        <v>68.489999999999995</v>
      </c>
      <c r="J57" s="10">
        <v>248.2</v>
      </c>
    </row>
    <row r="58" spans="1:11" x14ac:dyDescent="0.35">
      <c r="A58" s="7" t="s">
        <v>65</v>
      </c>
      <c r="B58" s="8">
        <v>1.69</v>
      </c>
      <c r="C58" s="8">
        <v>26.63</v>
      </c>
      <c r="D58" s="9">
        <f t="shared" si="0"/>
        <v>1.5757396449704142</v>
      </c>
      <c r="E58" s="8">
        <v>95</v>
      </c>
      <c r="F58" s="8">
        <v>1065</v>
      </c>
      <c r="G58" s="8">
        <v>555</v>
      </c>
      <c r="H58" s="8">
        <f t="shared" si="1"/>
        <v>255</v>
      </c>
      <c r="I58" s="8">
        <v>215.86</v>
      </c>
      <c r="J58" s="10">
        <v>204.4</v>
      </c>
    </row>
    <row r="59" spans="1:11" x14ac:dyDescent="0.35">
      <c r="A59" s="7" t="s">
        <v>66</v>
      </c>
      <c r="B59" s="8">
        <v>1.35</v>
      </c>
      <c r="C59" s="8">
        <v>27.65</v>
      </c>
      <c r="D59" s="9">
        <f t="shared" si="0"/>
        <v>2.0481481481481478</v>
      </c>
      <c r="E59" s="8">
        <v>110</v>
      </c>
      <c r="F59" s="8">
        <v>1212</v>
      </c>
      <c r="G59" s="8">
        <v>734</v>
      </c>
      <c r="H59" s="8">
        <f t="shared" si="1"/>
        <v>239</v>
      </c>
      <c r="I59" s="8">
        <v>5.58</v>
      </c>
      <c r="J59" s="10">
        <v>250.9</v>
      </c>
      <c r="K59" s="1" t="s">
        <v>120</v>
      </c>
    </row>
    <row r="60" spans="1:11" x14ac:dyDescent="0.35">
      <c r="A60" s="7" t="s">
        <v>67</v>
      </c>
      <c r="B60" s="8">
        <v>1.54</v>
      </c>
      <c r="C60" s="8">
        <v>45.2</v>
      </c>
      <c r="D60" s="9">
        <f t="shared" si="0"/>
        <v>2.9350649350649354</v>
      </c>
      <c r="E60" s="8">
        <v>62</v>
      </c>
      <c r="F60" s="8">
        <v>1138</v>
      </c>
      <c r="G60" s="8">
        <v>651</v>
      </c>
      <c r="H60" s="8">
        <f t="shared" si="1"/>
        <v>243.5</v>
      </c>
      <c r="I60" s="8">
        <v>57.94</v>
      </c>
      <c r="J60" s="10">
        <v>215.4</v>
      </c>
    </row>
    <row r="61" spans="1:11" x14ac:dyDescent="0.35">
      <c r="A61" s="7" t="s">
        <v>68</v>
      </c>
      <c r="B61" s="8">
        <v>1.89</v>
      </c>
      <c r="C61" s="8">
        <v>21.6</v>
      </c>
      <c r="D61" s="9">
        <f>(C61/(B61*1000))*100</f>
        <v>1.1428571428571428</v>
      </c>
      <c r="E61" s="8">
        <v>65</v>
      </c>
      <c r="F61" s="8">
        <v>1032</v>
      </c>
      <c r="G61" s="8">
        <v>685</v>
      </c>
      <c r="H61" s="8">
        <f t="shared" si="1"/>
        <v>173.5</v>
      </c>
      <c r="I61" s="8">
        <v>134.41</v>
      </c>
      <c r="J61" s="10">
        <v>249.2</v>
      </c>
    </row>
    <row r="62" spans="1:11" x14ac:dyDescent="0.35">
      <c r="A62" s="7" t="s">
        <v>69</v>
      </c>
      <c r="B62" s="8">
        <v>1.35</v>
      </c>
      <c r="C62" s="8">
        <v>49.93</v>
      </c>
      <c r="D62" s="9">
        <f>(C62/(B62*1000))*100</f>
        <v>3.6985185185185183</v>
      </c>
      <c r="E62" s="8">
        <v>135</v>
      </c>
      <c r="F62" s="8">
        <v>1169</v>
      </c>
      <c r="G62" s="8">
        <v>567</v>
      </c>
      <c r="H62" s="8">
        <f t="shared" si="1"/>
        <v>301</v>
      </c>
      <c r="I62" s="8">
        <v>129.09</v>
      </c>
      <c r="J62" s="10">
        <v>232.5</v>
      </c>
      <c r="K62" s="1" t="s">
        <v>118</v>
      </c>
    </row>
    <row r="63" spans="1:11" x14ac:dyDescent="0.35">
      <c r="A63" s="7" t="s">
        <v>70</v>
      </c>
      <c r="B63" s="8">
        <v>1.35</v>
      </c>
      <c r="C63" s="8">
        <v>17.84</v>
      </c>
      <c r="D63" s="9">
        <f>(C63/(B63*1000))*100</f>
        <v>1.3214814814814815</v>
      </c>
      <c r="E63" s="8">
        <v>50</v>
      </c>
      <c r="F63" s="8">
        <v>1097</v>
      </c>
      <c r="G63" s="8">
        <v>627</v>
      </c>
      <c r="H63" s="8">
        <f t="shared" si="1"/>
        <v>235</v>
      </c>
      <c r="I63" s="8">
        <v>18.72</v>
      </c>
      <c r="J63" s="10">
        <v>235.8</v>
      </c>
    </row>
    <row r="64" spans="1:11" x14ac:dyDescent="0.35">
      <c r="A64" s="7" t="s">
        <v>71</v>
      </c>
      <c r="B64" s="8">
        <v>1.44</v>
      </c>
      <c r="C64" s="8">
        <v>46.53</v>
      </c>
      <c r="D64" s="9">
        <f>(C64/(B64*1000))*100</f>
        <v>3.2312500000000002</v>
      </c>
      <c r="E64" s="8">
        <v>49</v>
      </c>
      <c r="F64" s="8">
        <v>1102</v>
      </c>
      <c r="G64" s="8">
        <v>601</v>
      </c>
      <c r="H64" s="8">
        <f t="shared" si="1"/>
        <v>250.5</v>
      </c>
      <c r="I64" s="8">
        <v>53.14</v>
      </c>
      <c r="J64" s="10">
        <v>239.1</v>
      </c>
    </row>
    <row r="65" spans="1:10" x14ac:dyDescent="0.35">
      <c r="A65" s="7" t="s">
        <v>72</v>
      </c>
      <c r="B65" s="8">
        <v>1.26</v>
      </c>
      <c r="C65" s="8">
        <v>22.62</v>
      </c>
      <c r="D65" s="9">
        <f t="shared" ref="D65:D108" si="2">(C65/(B65*1000))*100</f>
        <v>1.7952380952380953</v>
      </c>
      <c r="E65" s="8">
        <v>55</v>
      </c>
      <c r="F65" s="8">
        <v>983</v>
      </c>
      <c r="G65" s="8">
        <v>470</v>
      </c>
      <c r="H65" s="8">
        <f t="shared" si="1"/>
        <v>256.5</v>
      </c>
      <c r="I65" s="8">
        <v>14.7</v>
      </c>
      <c r="J65" s="10">
        <v>309.3</v>
      </c>
    </row>
    <row r="66" spans="1:10" x14ac:dyDescent="0.35">
      <c r="A66" s="7" t="s">
        <v>73</v>
      </c>
      <c r="B66" s="8">
        <v>1.33</v>
      </c>
      <c r="C66" s="8">
        <v>44.87</v>
      </c>
      <c r="D66" s="9">
        <f t="shared" si="2"/>
        <v>3.3736842105263154</v>
      </c>
      <c r="E66" s="8">
        <v>65</v>
      </c>
      <c r="F66" s="8">
        <v>935</v>
      </c>
      <c r="G66" s="8">
        <v>565</v>
      </c>
      <c r="H66" s="8">
        <f t="shared" ref="H66:H108" si="3">(F66-G66)/2</f>
        <v>185</v>
      </c>
      <c r="I66" s="8">
        <v>49.87</v>
      </c>
      <c r="J66" s="10">
        <v>203.7</v>
      </c>
    </row>
    <row r="67" spans="1:10" x14ac:dyDescent="0.35">
      <c r="A67" s="7" t="s">
        <v>74</v>
      </c>
      <c r="B67" s="8">
        <v>1.33</v>
      </c>
      <c r="C67" s="8">
        <v>21.67</v>
      </c>
      <c r="D67" s="9">
        <f t="shared" si="2"/>
        <v>1.6293233082706768</v>
      </c>
      <c r="E67" s="8">
        <v>54</v>
      </c>
      <c r="F67" s="8">
        <v>1051</v>
      </c>
      <c r="G67" s="8">
        <v>699</v>
      </c>
      <c r="H67" s="8">
        <f t="shared" si="3"/>
        <v>176</v>
      </c>
      <c r="I67" s="8">
        <v>39.9</v>
      </c>
      <c r="J67" s="10">
        <v>213.4</v>
      </c>
    </row>
    <row r="68" spans="1:10" x14ac:dyDescent="0.35">
      <c r="A68" s="7" t="s">
        <v>75</v>
      </c>
      <c r="B68" s="8">
        <v>1.7</v>
      </c>
      <c r="C68" s="8">
        <v>20.87</v>
      </c>
      <c r="D68" s="9">
        <f t="shared" si="2"/>
        <v>1.2276470588235295</v>
      </c>
      <c r="E68" s="8">
        <v>195</v>
      </c>
      <c r="F68" s="8">
        <v>1300</v>
      </c>
      <c r="G68" s="8">
        <v>675</v>
      </c>
      <c r="H68" s="8">
        <f t="shared" si="3"/>
        <v>312.5</v>
      </c>
      <c r="I68" s="8">
        <v>711.76</v>
      </c>
      <c r="J68" s="10">
        <v>158.30000000000001</v>
      </c>
    </row>
    <row r="69" spans="1:10" x14ac:dyDescent="0.35">
      <c r="A69" s="7" t="s">
        <v>76</v>
      </c>
      <c r="B69" s="8">
        <v>1.2</v>
      </c>
      <c r="C69" s="8">
        <v>23.07</v>
      </c>
      <c r="D69" s="9">
        <f t="shared" si="2"/>
        <v>1.9224999999999999</v>
      </c>
      <c r="E69" s="8">
        <v>40</v>
      </c>
      <c r="F69" s="8">
        <v>914</v>
      </c>
      <c r="G69" s="8">
        <v>662</v>
      </c>
      <c r="H69" s="8">
        <f t="shared" si="3"/>
        <v>126</v>
      </c>
      <c r="I69" s="8">
        <v>31.27</v>
      </c>
      <c r="J69" s="10">
        <v>263</v>
      </c>
    </row>
    <row r="70" spans="1:10" x14ac:dyDescent="0.35">
      <c r="A70" s="7" t="s">
        <v>77</v>
      </c>
      <c r="B70" s="8">
        <v>1.6</v>
      </c>
      <c r="C70" s="8">
        <v>17.66</v>
      </c>
      <c r="D70" s="9">
        <f t="shared" si="2"/>
        <v>1.10375</v>
      </c>
      <c r="E70" s="8">
        <v>46</v>
      </c>
      <c r="F70" s="8">
        <v>935</v>
      </c>
      <c r="G70" s="8">
        <v>352</v>
      </c>
      <c r="H70" s="8">
        <f t="shared" si="3"/>
        <v>291.5</v>
      </c>
      <c r="I70" s="8">
        <v>67.56</v>
      </c>
      <c r="J70" s="10">
        <v>209.7</v>
      </c>
    </row>
    <row r="71" spans="1:10" x14ac:dyDescent="0.35">
      <c r="A71" s="7" t="s">
        <v>78</v>
      </c>
      <c r="B71" s="8">
        <v>1.39</v>
      </c>
      <c r="C71" s="8">
        <v>46.75</v>
      </c>
      <c r="D71" s="9">
        <f t="shared" si="2"/>
        <v>3.3633093525179856</v>
      </c>
      <c r="E71" s="8">
        <v>34</v>
      </c>
      <c r="F71" s="8">
        <v>1431</v>
      </c>
      <c r="G71" s="8">
        <v>515</v>
      </c>
      <c r="H71" s="8">
        <f t="shared" si="3"/>
        <v>458</v>
      </c>
      <c r="I71" s="8">
        <v>-138.85</v>
      </c>
      <c r="J71" s="10">
        <v>211</v>
      </c>
    </row>
    <row r="72" spans="1:10" x14ac:dyDescent="0.35">
      <c r="A72" s="7" t="s">
        <v>79</v>
      </c>
      <c r="B72" s="8">
        <v>1.46</v>
      </c>
      <c r="C72" s="8">
        <v>16.829999999999998</v>
      </c>
      <c r="D72" s="9">
        <f t="shared" si="2"/>
        <v>1.152739726027397</v>
      </c>
      <c r="E72" s="8">
        <v>86</v>
      </c>
      <c r="F72" s="8">
        <v>1345</v>
      </c>
      <c r="G72" s="8">
        <v>729</v>
      </c>
      <c r="H72" s="8">
        <f t="shared" si="3"/>
        <v>308</v>
      </c>
      <c r="I72" s="8">
        <v>150.1</v>
      </c>
      <c r="J72" s="10">
        <v>222.7</v>
      </c>
    </row>
    <row r="73" spans="1:10" x14ac:dyDescent="0.35">
      <c r="A73" s="7" t="s">
        <v>80</v>
      </c>
      <c r="B73" s="8">
        <v>1.49</v>
      </c>
      <c r="C73" s="8">
        <v>15.38</v>
      </c>
      <c r="D73" s="9">
        <f t="shared" si="2"/>
        <v>1.0322147651006712</v>
      </c>
      <c r="E73" s="8">
        <v>70</v>
      </c>
      <c r="F73" s="8">
        <v>1214</v>
      </c>
      <c r="G73" s="8">
        <v>775</v>
      </c>
      <c r="H73" s="8">
        <f t="shared" si="3"/>
        <v>219.5</v>
      </c>
      <c r="I73" s="8">
        <v>88.16</v>
      </c>
      <c r="J73" s="10">
        <v>237</v>
      </c>
    </row>
    <row r="74" spans="1:10" x14ac:dyDescent="0.35">
      <c r="A74" s="7" t="s">
        <v>81</v>
      </c>
      <c r="B74" s="8">
        <v>1.31</v>
      </c>
      <c r="C74" s="8">
        <v>57.85</v>
      </c>
      <c r="D74" s="9">
        <f t="shared" si="2"/>
        <v>4.4160305343511457</v>
      </c>
      <c r="E74" s="8">
        <v>74</v>
      </c>
      <c r="F74" s="8">
        <v>894</v>
      </c>
      <c r="G74" s="8">
        <v>608</v>
      </c>
      <c r="H74" s="8">
        <f t="shared" si="3"/>
        <v>143</v>
      </c>
      <c r="I74" s="8">
        <v>72</v>
      </c>
      <c r="J74" s="10">
        <v>180</v>
      </c>
    </row>
    <row r="75" spans="1:10" x14ac:dyDescent="0.35">
      <c r="A75" s="7" t="s">
        <v>82</v>
      </c>
      <c r="B75" s="8">
        <v>1.2</v>
      </c>
      <c r="C75" s="8">
        <v>13.52</v>
      </c>
      <c r="D75" s="9">
        <f t="shared" si="2"/>
        <v>1.1266666666666667</v>
      </c>
      <c r="E75" s="8">
        <v>86</v>
      </c>
      <c r="F75" s="8">
        <v>1121</v>
      </c>
      <c r="G75" s="8">
        <v>585</v>
      </c>
      <c r="H75" s="8">
        <f t="shared" si="3"/>
        <v>268</v>
      </c>
      <c r="I75" s="8">
        <v>29.76</v>
      </c>
      <c r="J75" s="10">
        <v>248.4</v>
      </c>
    </row>
    <row r="76" spans="1:10" x14ac:dyDescent="0.35">
      <c r="A76" s="7" t="s">
        <v>83</v>
      </c>
      <c r="B76" s="8">
        <v>1.26</v>
      </c>
      <c r="C76" s="8">
        <v>20.6</v>
      </c>
      <c r="D76" s="9">
        <f t="shared" si="2"/>
        <v>1.6349206349206349</v>
      </c>
      <c r="E76" s="8">
        <v>53</v>
      </c>
      <c r="F76" s="8">
        <v>1073</v>
      </c>
      <c r="G76" s="8">
        <v>558</v>
      </c>
      <c r="H76" s="8">
        <f t="shared" si="3"/>
        <v>257.5</v>
      </c>
      <c r="I76" s="8">
        <v>54.5</v>
      </c>
      <c r="J76" s="10">
        <v>247.5</v>
      </c>
    </row>
    <row r="77" spans="1:10" x14ac:dyDescent="0.35">
      <c r="A77" s="7" t="s">
        <v>84</v>
      </c>
      <c r="B77" s="8">
        <v>2.33</v>
      </c>
      <c r="C77" s="8">
        <v>35.869999999999997</v>
      </c>
      <c r="D77" s="9">
        <f t="shared" si="2"/>
        <v>1.5394849785407723</v>
      </c>
      <c r="E77" s="8">
        <v>103</v>
      </c>
      <c r="F77" s="8">
        <v>1219</v>
      </c>
      <c r="G77" s="8">
        <v>822</v>
      </c>
      <c r="H77" s="8">
        <f t="shared" si="3"/>
        <v>198.5</v>
      </c>
      <c r="I77" s="8">
        <v>190.51</v>
      </c>
      <c r="J77" s="10">
        <v>259.8</v>
      </c>
    </row>
    <row r="78" spans="1:10" x14ac:dyDescent="0.35">
      <c r="A78" s="7" t="s">
        <v>85</v>
      </c>
      <c r="B78" s="8">
        <v>1.43</v>
      </c>
      <c r="C78" s="8">
        <v>36.409999999999997</v>
      </c>
      <c r="D78" s="9">
        <f t="shared" si="2"/>
        <v>2.546153846153846</v>
      </c>
      <c r="E78" s="8">
        <v>59</v>
      </c>
      <c r="F78" s="8">
        <v>1101</v>
      </c>
      <c r="G78" s="8">
        <v>897</v>
      </c>
      <c r="H78" s="8">
        <f t="shared" si="3"/>
        <v>102</v>
      </c>
      <c r="I78" s="8">
        <v>123.42</v>
      </c>
      <c r="J78" s="10">
        <v>222.8</v>
      </c>
    </row>
    <row r="79" spans="1:10" x14ac:dyDescent="0.35">
      <c r="A79" s="7" t="s">
        <v>86</v>
      </c>
      <c r="B79" s="8">
        <v>1.1499999999999999</v>
      </c>
      <c r="C79" s="8">
        <v>62.83</v>
      </c>
      <c r="D79" s="9">
        <f t="shared" si="2"/>
        <v>5.4634782608695653</v>
      </c>
      <c r="E79" s="8">
        <v>47</v>
      </c>
      <c r="F79" s="8">
        <v>1000</v>
      </c>
      <c r="G79" s="8" t="s">
        <v>116</v>
      </c>
      <c r="H79" s="8"/>
      <c r="I79" s="8">
        <v>45.25</v>
      </c>
      <c r="J79" s="10">
        <v>263.89999999999998</v>
      </c>
    </row>
    <row r="80" spans="1:10" x14ac:dyDescent="0.35">
      <c r="A80" s="7" t="s">
        <v>87</v>
      </c>
      <c r="B80" s="8">
        <v>1.33</v>
      </c>
      <c r="C80" s="8">
        <v>26.75</v>
      </c>
      <c r="D80" s="9">
        <f t="shared" si="2"/>
        <v>2.0112781954887216</v>
      </c>
      <c r="E80" s="8">
        <v>52</v>
      </c>
      <c r="F80" s="8">
        <v>755</v>
      </c>
      <c r="G80" s="8">
        <v>648</v>
      </c>
      <c r="H80" s="8">
        <f t="shared" si="3"/>
        <v>53.5</v>
      </c>
      <c r="I80" s="8">
        <v>83.95</v>
      </c>
      <c r="J80" s="10">
        <v>193.8</v>
      </c>
    </row>
    <row r="81" spans="1:11" x14ac:dyDescent="0.35">
      <c r="A81" s="7" t="s">
        <v>88</v>
      </c>
      <c r="B81" s="8">
        <v>1.17</v>
      </c>
      <c r="C81" s="8">
        <v>23.17</v>
      </c>
      <c r="D81" s="9">
        <f t="shared" si="2"/>
        <v>1.9803418803418804</v>
      </c>
      <c r="E81" s="8">
        <v>139</v>
      </c>
      <c r="F81" s="8">
        <v>973</v>
      </c>
      <c r="G81" s="8">
        <v>640</v>
      </c>
      <c r="H81" s="8">
        <f t="shared" si="3"/>
        <v>166.5</v>
      </c>
      <c r="I81" s="8">
        <v>97.98</v>
      </c>
      <c r="J81" s="10">
        <v>198.1</v>
      </c>
    </row>
    <row r="82" spans="1:11" x14ac:dyDescent="0.35">
      <c r="A82" s="7" t="s">
        <v>89</v>
      </c>
      <c r="B82" s="8">
        <v>1.3</v>
      </c>
      <c r="C82" s="8">
        <v>10.26</v>
      </c>
      <c r="D82" s="9">
        <f t="shared" si="2"/>
        <v>0.78923076923076918</v>
      </c>
      <c r="E82" s="8">
        <v>55</v>
      </c>
      <c r="F82" s="8">
        <v>945</v>
      </c>
      <c r="G82" s="8">
        <v>558</v>
      </c>
      <c r="H82" s="8">
        <f t="shared" si="3"/>
        <v>193.5</v>
      </c>
      <c r="I82" s="8">
        <v>68.2</v>
      </c>
      <c r="J82" s="10">
        <v>248.6</v>
      </c>
    </row>
    <row r="83" spans="1:11" x14ac:dyDescent="0.35">
      <c r="A83" s="7" t="s">
        <v>90</v>
      </c>
      <c r="B83" s="8">
        <v>1.49</v>
      </c>
      <c r="C83" s="8">
        <v>21.05</v>
      </c>
      <c r="D83" s="9">
        <f t="shared" si="2"/>
        <v>1.412751677852349</v>
      </c>
      <c r="E83" s="8">
        <v>129</v>
      </c>
      <c r="F83" s="8">
        <v>1210</v>
      </c>
      <c r="G83" s="8">
        <v>773</v>
      </c>
      <c r="H83" s="8">
        <f t="shared" si="3"/>
        <v>218.5</v>
      </c>
      <c r="I83" s="8">
        <v>213.1</v>
      </c>
      <c r="J83" s="10">
        <v>185.4</v>
      </c>
    </row>
    <row r="84" spans="1:11" x14ac:dyDescent="0.35">
      <c r="A84" s="7" t="s">
        <v>91</v>
      </c>
      <c r="B84" s="8">
        <v>1.36</v>
      </c>
      <c r="C84" s="8">
        <v>51.7</v>
      </c>
      <c r="D84" s="9">
        <f t="shared" si="2"/>
        <v>3.8014705882352944</v>
      </c>
      <c r="E84" s="8">
        <v>187</v>
      </c>
      <c r="F84" s="8">
        <v>1016</v>
      </c>
      <c r="G84" s="8">
        <v>96</v>
      </c>
      <c r="H84" s="8">
        <f t="shared" si="3"/>
        <v>460</v>
      </c>
      <c r="I84" s="8">
        <v>304.33999999999997</v>
      </c>
      <c r="J84" s="10">
        <v>213</v>
      </c>
    </row>
    <row r="85" spans="1:11" x14ac:dyDescent="0.35">
      <c r="A85" s="7" t="s">
        <v>92</v>
      </c>
      <c r="B85" s="8">
        <v>1.21</v>
      </c>
      <c r="C85" s="8">
        <v>6.61</v>
      </c>
      <c r="D85" s="9">
        <f t="shared" si="2"/>
        <v>0.54628099173553724</v>
      </c>
      <c r="E85" s="8">
        <v>51</v>
      </c>
      <c r="F85" s="8">
        <v>1447</v>
      </c>
      <c r="G85" s="8">
        <v>568</v>
      </c>
      <c r="H85" s="8">
        <f t="shared" si="3"/>
        <v>439.5</v>
      </c>
      <c r="I85" s="8">
        <v>-61.89</v>
      </c>
      <c r="J85" s="10">
        <v>216.6</v>
      </c>
    </row>
    <row r="86" spans="1:11" x14ac:dyDescent="0.35">
      <c r="A86" s="7" t="s">
        <v>93</v>
      </c>
      <c r="B86" s="8">
        <v>1.26</v>
      </c>
      <c r="C86" s="8">
        <v>28.19</v>
      </c>
      <c r="D86" s="9">
        <f t="shared" si="2"/>
        <v>2.2373015873015873</v>
      </c>
      <c r="E86" s="8">
        <v>118</v>
      </c>
      <c r="F86" s="8">
        <v>1191</v>
      </c>
      <c r="G86" s="8">
        <v>680</v>
      </c>
      <c r="H86" s="8">
        <f t="shared" si="3"/>
        <v>255.5</v>
      </c>
      <c r="I86" s="8">
        <v>105.86</v>
      </c>
      <c r="J86" s="10">
        <v>270.5</v>
      </c>
    </row>
    <row r="87" spans="1:11" x14ac:dyDescent="0.35">
      <c r="A87" s="7" t="s">
        <v>94</v>
      </c>
      <c r="B87" s="8">
        <v>1.35</v>
      </c>
      <c r="C87" s="8">
        <v>14.37</v>
      </c>
      <c r="D87" s="9">
        <f t="shared" si="2"/>
        <v>1.0644444444444445</v>
      </c>
      <c r="E87" s="8">
        <v>72</v>
      </c>
      <c r="F87" s="8">
        <v>1167</v>
      </c>
      <c r="G87" s="8">
        <v>636</v>
      </c>
      <c r="H87" s="8">
        <f t="shared" si="3"/>
        <v>265.5</v>
      </c>
      <c r="I87" s="8">
        <v>26.11</v>
      </c>
      <c r="J87" s="10">
        <v>246.1</v>
      </c>
    </row>
    <row r="88" spans="1:11" x14ac:dyDescent="0.35">
      <c r="A88" s="7" t="s">
        <v>95</v>
      </c>
      <c r="B88" s="8">
        <v>1.37</v>
      </c>
      <c r="C88" s="8">
        <v>19.21</v>
      </c>
      <c r="D88" s="9">
        <f t="shared" si="2"/>
        <v>1.402189781021898</v>
      </c>
      <c r="E88" s="8">
        <v>66</v>
      </c>
      <c r="F88" s="8">
        <v>1003</v>
      </c>
      <c r="G88" s="8">
        <v>667</v>
      </c>
      <c r="H88" s="8">
        <f t="shared" si="3"/>
        <v>168</v>
      </c>
      <c r="I88" s="8">
        <v>11.54</v>
      </c>
      <c r="J88" s="10">
        <v>235.9</v>
      </c>
    </row>
    <row r="89" spans="1:11" x14ac:dyDescent="0.35">
      <c r="A89" s="7" t="s">
        <v>96</v>
      </c>
      <c r="B89" s="8">
        <v>1.1399999999999999</v>
      </c>
      <c r="C89" s="8">
        <v>39.86</v>
      </c>
      <c r="D89" s="9">
        <f t="shared" si="2"/>
        <v>3.4964912280701754</v>
      </c>
      <c r="E89" s="8">
        <v>87</v>
      </c>
      <c r="F89" s="8">
        <v>877</v>
      </c>
      <c r="G89" s="8">
        <v>573</v>
      </c>
      <c r="H89" s="8">
        <f t="shared" si="3"/>
        <v>152</v>
      </c>
      <c r="I89" s="8">
        <v>12.35</v>
      </c>
      <c r="J89" s="10">
        <v>221.8</v>
      </c>
    </row>
    <row r="90" spans="1:11" x14ac:dyDescent="0.35">
      <c r="A90" s="7" t="s">
        <v>97</v>
      </c>
      <c r="B90" s="8">
        <v>1.53</v>
      </c>
      <c r="C90" s="8">
        <v>41.22</v>
      </c>
      <c r="D90" s="9">
        <f t="shared" si="2"/>
        <v>2.6941176470588237</v>
      </c>
      <c r="E90" s="8">
        <v>6</v>
      </c>
      <c r="F90" s="8">
        <v>3349</v>
      </c>
      <c r="G90" s="8">
        <v>846</v>
      </c>
      <c r="H90" s="8">
        <f t="shared" si="3"/>
        <v>1251.5</v>
      </c>
      <c r="I90" s="8">
        <v>360</v>
      </c>
      <c r="J90" s="10">
        <v>-42</v>
      </c>
      <c r="K90" s="1" t="s">
        <v>121</v>
      </c>
    </row>
    <row r="91" spans="1:11" x14ac:dyDescent="0.35">
      <c r="A91" s="7" t="s">
        <v>98</v>
      </c>
      <c r="B91" s="8">
        <v>1.29</v>
      </c>
      <c r="C91" s="8">
        <v>9.56</v>
      </c>
      <c r="D91" s="9">
        <f t="shared" si="2"/>
        <v>0.74108527131782953</v>
      </c>
      <c r="E91" s="8">
        <v>183</v>
      </c>
      <c r="F91" s="8">
        <v>829</v>
      </c>
      <c r="G91" s="8">
        <v>576</v>
      </c>
      <c r="H91" s="8">
        <f t="shared" si="3"/>
        <v>126.5</v>
      </c>
      <c r="I91" s="8">
        <v>122.02</v>
      </c>
      <c r="J91" s="10">
        <v>213.1</v>
      </c>
    </row>
    <row r="92" spans="1:11" x14ac:dyDescent="0.35">
      <c r="A92" s="7" t="s">
        <v>99</v>
      </c>
      <c r="B92" s="8">
        <v>1.29</v>
      </c>
      <c r="C92" s="8">
        <v>5.21</v>
      </c>
      <c r="D92" s="9">
        <f t="shared" si="2"/>
        <v>0.40387596899224804</v>
      </c>
      <c r="E92" s="8">
        <v>36</v>
      </c>
      <c r="F92" s="8">
        <v>892</v>
      </c>
      <c r="G92" s="8">
        <v>603</v>
      </c>
      <c r="H92" s="8">
        <f t="shared" si="3"/>
        <v>144.5</v>
      </c>
      <c r="I92" s="8">
        <v>36.54</v>
      </c>
      <c r="J92" s="10">
        <v>252.6</v>
      </c>
    </row>
    <row r="93" spans="1:11" x14ac:dyDescent="0.35">
      <c r="A93" s="7" t="s">
        <v>100</v>
      </c>
      <c r="B93" s="8">
        <v>1.32</v>
      </c>
      <c r="C93" s="8">
        <v>19.66</v>
      </c>
      <c r="D93" s="9">
        <f t="shared" si="2"/>
        <v>1.4893939393939393</v>
      </c>
      <c r="E93" s="8">
        <v>35.9</v>
      </c>
      <c r="F93" s="8">
        <v>1440</v>
      </c>
      <c r="G93" s="8">
        <v>674</v>
      </c>
      <c r="H93" s="8">
        <f t="shared" si="3"/>
        <v>383</v>
      </c>
      <c r="I93" s="8">
        <v>679.17</v>
      </c>
      <c r="J93" s="10">
        <v>132.1</v>
      </c>
      <c r="K93" s="1" t="s">
        <v>122</v>
      </c>
    </row>
    <row r="94" spans="1:11" x14ac:dyDescent="0.35">
      <c r="A94" s="7" t="s">
        <v>101</v>
      </c>
      <c r="B94" s="8">
        <v>1.1399999999999999</v>
      </c>
      <c r="C94" s="8">
        <v>10.77</v>
      </c>
      <c r="D94" s="9">
        <f t="shared" si="2"/>
        <v>0.9447368421052631</v>
      </c>
      <c r="E94" s="8">
        <v>56</v>
      </c>
      <c r="F94" s="8">
        <v>1131</v>
      </c>
      <c r="G94" s="8">
        <v>541</v>
      </c>
      <c r="H94" s="8">
        <f t="shared" si="3"/>
        <v>295</v>
      </c>
      <c r="I94" s="8">
        <v>17.420000000000002</v>
      </c>
      <c r="J94" s="10">
        <v>296.60000000000002</v>
      </c>
    </row>
    <row r="95" spans="1:11" x14ac:dyDescent="0.35">
      <c r="A95" s="7" t="s">
        <v>102</v>
      </c>
      <c r="B95" s="8">
        <v>1.57</v>
      </c>
      <c r="C95" s="8">
        <v>10.9</v>
      </c>
      <c r="D95" s="9">
        <f t="shared" si="2"/>
        <v>0.69426751592356684</v>
      </c>
      <c r="E95" s="8">
        <v>116</v>
      </c>
      <c r="F95" s="8">
        <v>1183</v>
      </c>
      <c r="G95" s="8">
        <v>626</v>
      </c>
      <c r="H95" s="8">
        <f t="shared" si="3"/>
        <v>278.5</v>
      </c>
      <c r="I95" s="8">
        <v>116.94</v>
      </c>
      <c r="J95" s="10">
        <v>236.2</v>
      </c>
    </row>
    <row r="96" spans="1:11" x14ac:dyDescent="0.35">
      <c r="A96" s="7" t="s">
        <v>103</v>
      </c>
      <c r="B96" s="8">
        <v>1.17</v>
      </c>
      <c r="C96" s="8">
        <v>6.17</v>
      </c>
      <c r="D96" s="9">
        <f t="shared" si="2"/>
        <v>0.52735042735042725</v>
      </c>
      <c r="E96" s="8">
        <v>59</v>
      </c>
      <c r="F96" s="8">
        <v>983</v>
      </c>
      <c r="G96" s="8">
        <v>651</v>
      </c>
      <c r="H96" s="8">
        <f t="shared" si="3"/>
        <v>166</v>
      </c>
      <c r="I96" s="8">
        <v>55.32</v>
      </c>
      <c r="J96" s="10">
        <v>221.8</v>
      </c>
    </row>
    <row r="97" spans="1:10" x14ac:dyDescent="0.35">
      <c r="A97" s="7" t="s">
        <v>104</v>
      </c>
      <c r="B97" s="8">
        <v>1.18</v>
      </c>
      <c r="C97" s="8">
        <v>8.83</v>
      </c>
      <c r="D97" s="9">
        <f t="shared" si="2"/>
        <v>0.74830508474576274</v>
      </c>
      <c r="E97" s="8">
        <v>113</v>
      </c>
      <c r="F97" s="8">
        <v>1002</v>
      </c>
      <c r="G97" s="8">
        <v>575</v>
      </c>
      <c r="H97" s="8">
        <f t="shared" si="3"/>
        <v>213.5</v>
      </c>
      <c r="I97" s="8">
        <v>100.26</v>
      </c>
      <c r="J97" s="10">
        <v>201</v>
      </c>
    </row>
    <row r="98" spans="1:10" x14ac:dyDescent="0.35">
      <c r="A98" s="7" t="s">
        <v>105</v>
      </c>
      <c r="B98" s="8">
        <v>1.28</v>
      </c>
      <c r="C98" s="8">
        <v>17.78</v>
      </c>
      <c r="D98" s="9">
        <f t="shared" si="2"/>
        <v>1.3890625000000001</v>
      </c>
      <c r="E98" s="8">
        <v>52</v>
      </c>
      <c r="F98" s="8">
        <v>1079</v>
      </c>
      <c r="G98" s="8">
        <v>696</v>
      </c>
      <c r="H98" s="8">
        <f t="shared" si="3"/>
        <v>191.5</v>
      </c>
      <c r="I98" s="8">
        <v>54.98</v>
      </c>
      <c r="J98" s="10">
        <v>237.3</v>
      </c>
    </row>
    <row r="99" spans="1:10" x14ac:dyDescent="0.35">
      <c r="A99" s="7" t="s">
        <v>106</v>
      </c>
      <c r="B99" s="8">
        <v>1.4</v>
      </c>
      <c r="C99" s="8">
        <v>11.64</v>
      </c>
      <c r="D99" s="9">
        <f t="shared" si="2"/>
        <v>0.83142857142857152</v>
      </c>
      <c r="E99" s="8">
        <v>230</v>
      </c>
      <c r="F99" s="8" t="s">
        <v>116</v>
      </c>
      <c r="G99" s="8" t="s">
        <v>116</v>
      </c>
      <c r="H99" s="8"/>
      <c r="I99" s="8">
        <v>216.85</v>
      </c>
      <c r="J99" s="10">
        <v>173.8</v>
      </c>
    </row>
    <row r="100" spans="1:10" x14ac:dyDescent="0.35">
      <c r="A100" s="7" t="s">
        <v>107</v>
      </c>
      <c r="B100" s="8">
        <v>1.38</v>
      </c>
      <c r="C100" s="8">
        <v>30.29</v>
      </c>
      <c r="D100" s="9">
        <f t="shared" si="2"/>
        <v>2.1949275362318841</v>
      </c>
      <c r="E100" s="8">
        <v>54</v>
      </c>
      <c r="F100" s="8">
        <v>854</v>
      </c>
      <c r="G100" s="8">
        <v>568</v>
      </c>
      <c r="H100" s="8">
        <f t="shared" si="3"/>
        <v>143</v>
      </c>
      <c r="I100" s="8">
        <v>84.96</v>
      </c>
      <c r="J100" s="10">
        <v>244</v>
      </c>
    </row>
    <row r="101" spans="1:10" x14ac:dyDescent="0.35">
      <c r="A101" s="7" t="s">
        <v>108</v>
      </c>
      <c r="B101" s="8">
        <v>1.34</v>
      </c>
      <c r="C101" s="8">
        <v>24.16</v>
      </c>
      <c r="D101" s="9">
        <f t="shared" si="2"/>
        <v>1.8029850746268659</v>
      </c>
      <c r="E101" s="8">
        <v>54</v>
      </c>
      <c r="F101" s="8">
        <v>1259</v>
      </c>
      <c r="G101" s="8">
        <v>653</v>
      </c>
      <c r="H101" s="8">
        <f t="shared" si="3"/>
        <v>303</v>
      </c>
      <c r="I101" s="8">
        <v>66.89</v>
      </c>
      <c r="J101" s="10">
        <v>231.8</v>
      </c>
    </row>
    <row r="102" spans="1:10" x14ac:dyDescent="0.35">
      <c r="A102" s="7" t="s">
        <v>109</v>
      </c>
      <c r="B102" s="8">
        <v>1.44</v>
      </c>
      <c r="C102" s="8">
        <v>17.649999999999999</v>
      </c>
      <c r="D102" s="9">
        <f t="shared" si="2"/>
        <v>1.2256944444444444</v>
      </c>
      <c r="E102" s="8">
        <v>50</v>
      </c>
      <c r="F102" s="8">
        <v>1047</v>
      </c>
      <c r="G102" s="8">
        <v>678</v>
      </c>
      <c r="H102" s="8">
        <f t="shared" si="3"/>
        <v>184.5</v>
      </c>
      <c r="I102" s="8">
        <v>41.44</v>
      </c>
      <c r="J102" s="10">
        <v>251.3</v>
      </c>
    </row>
    <row r="103" spans="1:10" x14ac:dyDescent="0.35">
      <c r="A103" s="7" t="s">
        <v>110</v>
      </c>
      <c r="B103" s="8">
        <v>1.83</v>
      </c>
      <c r="C103" s="8">
        <v>17.46</v>
      </c>
      <c r="D103" s="9">
        <f t="shared" si="2"/>
        <v>0.95409836065573761</v>
      </c>
      <c r="E103" s="8">
        <v>85</v>
      </c>
      <c r="F103" s="8">
        <v>1034</v>
      </c>
      <c r="G103" s="8">
        <v>562</v>
      </c>
      <c r="H103" s="8">
        <f t="shared" si="3"/>
        <v>236</v>
      </c>
      <c r="I103" s="8">
        <v>162.97</v>
      </c>
      <c r="J103" s="10">
        <v>183.8</v>
      </c>
    </row>
    <row r="104" spans="1:10" x14ac:dyDescent="0.35">
      <c r="A104" s="7" t="s">
        <v>111</v>
      </c>
      <c r="B104" s="8">
        <v>1.32</v>
      </c>
      <c r="C104" s="8">
        <v>21.03</v>
      </c>
      <c r="D104" s="9">
        <f t="shared" si="2"/>
        <v>1.5931818181818183</v>
      </c>
      <c r="E104" s="8">
        <v>203</v>
      </c>
      <c r="F104" s="8">
        <v>1005</v>
      </c>
      <c r="G104" s="8">
        <v>580</v>
      </c>
      <c r="H104" s="8">
        <f t="shared" si="3"/>
        <v>212.5</v>
      </c>
      <c r="I104" s="8">
        <v>202.34</v>
      </c>
      <c r="J104" s="10">
        <v>236.1</v>
      </c>
    </row>
    <row r="105" spans="1:10" x14ac:dyDescent="0.35">
      <c r="A105" s="7" t="s">
        <v>112</v>
      </c>
      <c r="B105" s="8">
        <v>1.53</v>
      </c>
      <c r="C105" s="8">
        <v>17.239999999999998</v>
      </c>
      <c r="D105" s="9">
        <f t="shared" si="2"/>
        <v>1.126797385620915</v>
      </c>
      <c r="E105" s="8">
        <v>171</v>
      </c>
      <c r="F105" s="8">
        <v>1096</v>
      </c>
      <c r="G105" s="8">
        <v>687</v>
      </c>
      <c r="H105" s="8">
        <f t="shared" si="3"/>
        <v>204.5</v>
      </c>
      <c r="I105" s="8">
        <v>346.65</v>
      </c>
      <c r="J105" s="10">
        <v>183.5</v>
      </c>
    </row>
    <row r="106" spans="1:10" x14ac:dyDescent="0.35">
      <c r="A106" s="7" t="s">
        <v>113</v>
      </c>
      <c r="B106" s="8">
        <v>1.59</v>
      </c>
      <c r="C106" s="8">
        <v>16.440000000000001</v>
      </c>
      <c r="D106" s="9">
        <f t="shared" si="2"/>
        <v>1.0339622641509436</v>
      </c>
      <c r="E106" s="8">
        <v>154</v>
      </c>
      <c r="F106" s="8">
        <v>1225</v>
      </c>
      <c r="G106" s="8">
        <v>486</v>
      </c>
      <c r="H106" s="8">
        <f t="shared" si="3"/>
        <v>369.5</v>
      </c>
      <c r="I106" s="8">
        <v>308.81</v>
      </c>
      <c r="J106" s="10">
        <v>189.1</v>
      </c>
    </row>
    <row r="107" spans="1:10" x14ac:dyDescent="0.35">
      <c r="A107" s="7" t="s">
        <v>114</v>
      </c>
      <c r="B107" s="8">
        <v>1.43</v>
      </c>
      <c r="C107" s="8">
        <v>14.91</v>
      </c>
      <c r="D107" s="9">
        <f t="shared" si="2"/>
        <v>1.0426573426573427</v>
      </c>
      <c r="E107" s="8">
        <v>49</v>
      </c>
      <c r="F107" s="8">
        <v>934</v>
      </c>
      <c r="G107" s="8">
        <v>599</v>
      </c>
      <c r="H107" s="8">
        <f t="shared" si="3"/>
        <v>167.5</v>
      </c>
      <c r="I107" s="8">
        <v>103.43</v>
      </c>
      <c r="J107" s="10">
        <v>193.8</v>
      </c>
    </row>
    <row r="108" spans="1:10" x14ac:dyDescent="0.35">
      <c r="A108" s="12" t="s">
        <v>115</v>
      </c>
      <c r="B108" s="13">
        <v>1.43</v>
      </c>
      <c r="C108" s="13">
        <v>15.7</v>
      </c>
      <c r="D108" s="14">
        <f t="shared" si="2"/>
        <v>1.0979020979020977</v>
      </c>
      <c r="E108" s="13">
        <v>56</v>
      </c>
      <c r="F108" s="13">
        <v>864</v>
      </c>
      <c r="G108" s="13">
        <v>561</v>
      </c>
      <c r="H108" s="13">
        <f t="shared" si="3"/>
        <v>151.5</v>
      </c>
      <c r="I108" s="13">
        <v>85.08</v>
      </c>
      <c r="J108" s="15">
        <v>253.2</v>
      </c>
    </row>
    <row r="110" spans="1:10" x14ac:dyDescent="0.35">
      <c r="A110" s="2" t="s">
        <v>7</v>
      </c>
    </row>
    <row r="111" spans="1:10" x14ac:dyDescent="0.35">
      <c r="A111" s="2" t="s">
        <v>8</v>
      </c>
    </row>
    <row r="113" spans="1:1" x14ac:dyDescent="0.35">
      <c r="A113" t="s">
        <v>124</v>
      </c>
    </row>
    <row r="114" spans="1:1" x14ac:dyDescent="0.35">
      <c r="A114" t="s">
        <v>125</v>
      </c>
    </row>
    <row r="115" spans="1:1" x14ac:dyDescent="0.35">
      <c r="A115" t="s">
        <v>126</v>
      </c>
    </row>
    <row r="116" spans="1:1" x14ac:dyDescent="0.35">
      <c r="A116" t="s">
        <v>127</v>
      </c>
    </row>
    <row r="117" spans="1:1" x14ac:dyDescent="0.35">
      <c r="A117" t="s">
        <v>128</v>
      </c>
    </row>
    <row r="118" spans="1:1" x14ac:dyDescent="0.35">
      <c r="A118" t="s">
        <v>129</v>
      </c>
    </row>
    <row r="119" spans="1:1" x14ac:dyDescent="0.35">
      <c r="A119" t="s">
        <v>130</v>
      </c>
    </row>
    <row r="120" spans="1:1" x14ac:dyDescent="0.35">
      <c r="A120" t="s">
        <v>131</v>
      </c>
    </row>
    <row r="329" spans="1:1" x14ac:dyDescent="0.35">
      <c r="A329" t="s">
        <v>132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2020-02-18T11:21:40Z</dcterms:modified>
</cp:coreProperties>
</file>