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Hale Ergin Eğritağ\"/>
    </mc:Choice>
  </mc:AlternateContent>
  <xr:revisionPtr revIDLastSave="0" documentId="13_ncr:1_{1E8176F6-0AA9-4BFF-9B65-1C74FFDF44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MH" sheetId="1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33" i="1"/>
  <c r="E33" i="1" s="1"/>
  <c r="C16" i="1" l="1"/>
  <c r="E16" i="1" s="1"/>
  <c r="C17" i="1"/>
  <c r="E17" i="1" s="1"/>
  <c r="C18" i="1"/>
  <c r="E18" i="1" s="1"/>
  <c r="C19" i="1"/>
  <c r="E19" i="1" s="1"/>
  <c r="C20" i="1"/>
  <c r="E20" i="1" s="1"/>
  <c r="C21" i="1"/>
  <c r="E21" i="1" s="1"/>
</calcChain>
</file>

<file path=xl/sharedStrings.xml><?xml version="1.0" encoding="utf-8"?>
<sst xmlns="http://schemas.openxmlformats.org/spreadsheetml/2006/main" count="120" uniqueCount="118">
  <si>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</si>
  <si>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</si>
  <si>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</si>
  <si>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</si>
  <si>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</si>
  <si>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</si>
  <si>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</si>
  <si>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</si>
  <si>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</si>
  <si>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</si>
  <si>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abs.ort.</t>
  </si>
  <si>
    <t>Numune</t>
  </si>
  <si>
    <t>absorbans</t>
  </si>
  <si>
    <t>KİT ADI</t>
  </si>
  <si>
    <t>TÜR</t>
  </si>
  <si>
    <t>Numune Türü</t>
  </si>
  <si>
    <t>MARKA</t>
  </si>
  <si>
    <t>CAT. NO</t>
  </si>
  <si>
    <t>Yöntem</t>
  </si>
  <si>
    <t>Kullanılan Cihaz</t>
  </si>
  <si>
    <t>Serum</t>
  </si>
  <si>
    <t>BT-lab</t>
  </si>
  <si>
    <t>ELİSA</t>
  </si>
  <si>
    <t>Mıcroplate reader: BIO-TEK EL X 800-Aotu strıp washer:BIO TEK EL X 50</t>
  </si>
  <si>
    <t xml:space="preserve"> The reaction is terminated by addition of acidic stop solution and absorbance is measured at 450 nm. </t>
  </si>
  <si>
    <t>concentratıon (ng/ml)</t>
  </si>
  <si>
    <t>result(ng/ml)</t>
  </si>
  <si>
    <t>Anti-Mullerian Hormone (AMH)</t>
  </si>
  <si>
    <t>Goat</t>
  </si>
  <si>
    <t>E0156GO</t>
  </si>
  <si>
    <t>AMH Assay Principle</t>
  </si>
  <si>
    <t>This kit is an Enzyme-Linked Immunosorbent Assay (ELISA). The plate has been pre-coated with Goat AMH antibody. Goat AMH present in the sample is added and binds to antibodies coated on the wells.</t>
  </si>
  <si>
    <t>And then biotinylated Goat AMH Antibody is added and binds to Goat AMH in the sample. Then Streptavidin-HRP is added and binds to the Biotinylated Goat AMH antibody.</t>
  </si>
  <si>
    <t>After incubation unbound Streptavidin-HRP is washed away during a washing step. Substrate solution is then added and color develops in proportion to the amount of Goat AMH.</t>
  </si>
  <si>
    <t>O.SAAT-1</t>
  </si>
  <si>
    <t>O.SAAT-2</t>
  </si>
  <si>
    <t>O.SAAT-3</t>
  </si>
  <si>
    <t>O.SAAT-4</t>
  </si>
  <si>
    <t>O.SAAT-5</t>
  </si>
  <si>
    <t>O.SAAT-6</t>
  </si>
  <si>
    <t>O.SAAT-7</t>
  </si>
  <si>
    <t>3 GÜN-MG-1</t>
  </si>
  <si>
    <t>3 GÜN-MG-2</t>
  </si>
  <si>
    <t>3 GÜN-MG-3</t>
  </si>
  <si>
    <t>3 GÜN-MG-4</t>
  </si>
  <si>
    <t>3 GÜN-MG-5</t>
  </si>
  <si>
    <t>3 GÜN-MG-6</t>
  </si>
  <si>
    <t>3 GÜN-MG-7</t>
  </si>
  <si>
    <t>7 GÜN-MG-1</t>
  </si>
  <si>
    <t>7 GÜN-MG-2</t>
  </si>
  <si>
    <t>7 GÜN-MG-3</t>
  </si>
  <si>
    <t>7 GÜN-MG-4</t>
  </si>
  <si>
    <t>7 GÜN-MG-5</t>
  </si>
  <si>
    <t>7 GÜN-MG-6</t>
  </si>
  <si>
    <t>7 GÜN-MG-7</t>
  </si>
  <si>
    <t>14 GÜN-MG-1</t>
  </si>
  <si>
    <t>14 GÜN-MG-2</t>
  </si>
  <si>
    <t>14 GÜN-MG-3</t>
  </si>
  <si>
    <t>14 GÜN-MG-4</t>
  </si>
  <si>
    <t>14 GÜN-MG-5</t>
  </si>
  <si>
    <t>14 GÜN-MG-6</t>
  </si>
  <si>
    <t>21 GÜN-MG-1</t>
  </si>
  <si>
    <t>21 GÜN-MG-2</t>
  </si>
  <si>
    <t>21 GÜN-MG-3</t>
  </si>
  <si>
    <t>21 GÜN-MG-4</t>
  </si>
  <si>
    <t>21 GÜN-MG-5</t>
  </si>
  <si>
    <t>21 GÜN-MG-6</t>
  </si>
  <si>
    <t>21 GÜN-MG-7</t>
  </si>
  <si>
    <t>ABORT-RA-1</t>
  </si>
  <si>
    <t>ABORT-RA-2</t>
  </si>
  <si>
    <t>ABORT-RA-3</t>
  </si>
  <si>
    <t>ABORT-RA-4</t>
  </si>
  <si>
    <t>ABORT-RA-5</t>
  </si>
  <si>
    <t>ABORT-RA-6</t>
  </si>
  <si>
    <t>ABORT-RA-7</t>
  </si>
  <si>
    <t>ABORT-RA-8</t>
  </si>
  <si>
    <t>ABORT-RA-9</t>
  </si>
  <si>
    <t>ABORT-RA-10</t>
  </si>
  <si>
    <t>ABORT-RA-11</t>
  </si>
  <si>
    <t>ABORT-MT-1</t>
  </si>
  <si>
    <t>ABORT-MT-2</t>
  </si>
  <si>
    <t>ABORT-MT-3</t>
  </si>
  <si>
    <t>ABORT-MT-4</t>
  </si>
  <si>
    <t>ABORT-MT-5</t>
  </si>
  <si>
    <t>ABORT-MT-6</t>
  </si>
  <si>
    <t>ABORT-MT-7</t>
  </si>
  <si>
    <t>ABORT-MT-8</t>
  </si>
  <si>
    <t>NORMAL-RA-12</t>
  </si>
  <si>
    <t>NORMAL-RA-13</t>
  </si>
  <si>
    <t>NORMAL-RA-14</t>
  </si>
  <si>
    <t>NORMAL-RA-15</t>
  </si>
  <si>
    <t>NORMAL-RA-16</t>
  </si>
  <si>
    <t>NORMAL-RA-17</t>
  </si>
  <si>
    <t>NORMAL-RA-18</t>
  </si>
  <si>
    <t>NORMAL-RA-19</t>
  </si>
  <si>
    <t>NORMAL-RA-20</t>
  </si>
  <si>
    <t>NORMAL-MT-9</t>
  </si>
  <si>
    <t>NORMAL-MT-10</t>
  </si>
  <si>
    <t>NORMAL-MT-11</t>
  </si>
  <si>
    <t>NORMAL-MT-12</t>
  </si>
  <si>
    <t>NORMAL-MT-13</t>
  </si>
  <si>
    <t>NORMAL-MT-14</t>
  </si>
  <si>
    <t>NORMAL-MT-15</t>
  </si>
  <si>
    <t>NORMAL-MT-16</t>
  </si>
  <si>
    <t>NORMAL-MT-17</t>
  </si>
  <si>
    <t>NORMAL-MT-18</t>
  </si>
  <si>
    <t>NORMAL-MT-19</t>
  </si>
  <si>
    <t>14 GÜN-MG-8</t>
  </si>
  <si>
    <t>AK-1</t>
  </si>
  <si>
    <t>AK-2</t>
  </si>
  <si>
    <t>AK-3</t>
  </si>
  <si>
    <t>AK-4</t>
  </si>
  <si>
    <t>AK-5</t>
  </si>
  <si>
    <t>AK-6</t>
  </si>
  <si>
    <t>AK-7</t>
  </si>
  <si>
    <t>AK-8</t>
  </si>
  <si>
    <t>AK-9</t>
  </si>
  <si>
    <t>AK-10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</si>
</sst>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599343832020998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AMH!$C$16:$C$21</c:f>
              <c:numCache>
                <c:formatCode>General</c:formatCode>
                <c:ptCount val="6"/>
                <c:pt idx="0">
                  <c:v>2.5829999999999997</c:v>
                </c:pt>
                <c:pt idx="1">
                  <c:v>1.6980000000000002</c:v>
                </c:pt>
                <c:pt idx="2">
                  <c:v>1.1020000000000001</c:v>
                </c:pt>
                <c:pt idx="3">
                  <c:v>0.69</c:v>
                </c:pt>
                <c:pt idx="4">
                  <c:v>0.39</c:v>
                </c:pt>
                <c:pt idx="5">
                  <c:v>0</c:v>
                </c:pt>
              </c:numCache>
            </c:numRef>
          </c:xVal>
          <c:yVal>
            <c:numRef>
              <c:f>AMH!$D$16:$D$21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8-4C90-AD37-31372F28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54744"/>
        <c:axId val="386657368"/>
      </c:scatterChart>
      <c:valAx>
        <c:axId val="3866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6657368"/>
        <c:crosses val="autoZero"/>
        <c:crossBetween val="midCat"/>
      </c:valAx>
      <c:valAx>
        <c:axId val="3866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66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11</xdr:row>
      <xdr:rowOff>38100</xdr:rowOff>
    </xdr:from>
    <xdr:to>
      <xdr:col>13</xdr:col>
      <xdr:colOff>510540</xdr:colOff>
      <xdr:row>26</xdr:row>
      <xdr:rowOff>38100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977946</xdr:colOff>
      <xdr:row>45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9916206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6"/>
  <sheetViews>
    <sheetView workbookViewId="0">
      <selection activeCell="P3" sqref="P3"/>
    </sheetView>
  </sheetViews>
  <sheetFormatPr defaultRowHeight="15" x14ac:dyDescent="0.25"/>
  <cols>
    <col min="1" max="1" width="27.42578125" customWidth="1"/>
    <col min="2" max="2" width="13" customWidth="1"/>
    <col min="3" max="3" width="13.28515625" customWidth="1"/>
    <col min="4" max="4" width="10.7109375" customWidth="1"/>
    <col min="5" max="5" width="20.5703125" customWidth="1"/>
  </cols>
  <sheetData>
    <row r="2" spans="1:12" x14ac:dyDescent="0.25">
      <c r="A2" s="3">
        <v>2.726</v>
      </c>
      <c r="B2" s="3">
        <v>1.335</v>
      </c>
      <c r="C2" s="2">
        <v>1.94</v>
      </c>
      <c r="D2" s="2">
        <v>1.429</v>
      </c>
      <c r="E2" s="2">
        <v>1.6600000000000001</v>
      </c>
      <c r="F2" s="2">
        <v>1.6859999999999999</v>
      </c>
      <c r="G2" s="2">
        <v>1.3320000000000001</v>
      </c>
      <c r="H2" s="2">
        <v>1.6779999999999999</v>
      </c>
      <c r="I2" s="2">
        <v>0.93700000000000006</v>
      </c>
      <c r="J2" s="2">
        <v>1.8540000000000001</v>
      </c>
      <c r="K2" s="2">
        <v>1.9100000000000001</v>
      </c>
      <c r="L2" s="2">
        <v>1.0090000000000001</v>
      </c>
    </row>
    <row r="3" spans="1:12" x14ac:dyDescent="0.25">
      <c r="A3" s="3">
        <v>1.893</v>
      </c>
      <c r="B3" s="3">
        <v>0.86799999999999999</v>
      </c>
      <c r="C3" s="2">
        <v>1.6640000000000001</v>
      </c>
      <c r="D3" s="2">
        <v>1.9180000000000001</v>
      </c>
      <c r="E3" s="2">
        <v>2.5420000000000003</v>
      </c>
      <c r="F3" s="2">
        <v>1.341</v>
      </c>
      <c r="G3" s="2">
        <v>1.804</v>
      </c>
      <c r="H3" s="2">
        <v>1.1060000000000001</v>
      </c>
      <c r="I3" s="2">
        <v>1.359</v>
      </c>
      <c r="J3" s="2">
        <v>1.304</v>
      </c>
      <c r="K3" s="2">
        <v>1.514</v>
      </c>
      <c r="L3" s="2">
        <v>2.109</v>
      </c>
    </row>
    <row r="4" spans="1:12" x14ac:dyDescent="0.25">
      <c r="A4" s="3">
        <v>1.1890000000000001</v>
      </c>
      <c r="B4" s="3">
        <v>0.55200000000000005</v>
      </c>
      <c r="C4" s="2">
        <v>1.7830000000000001</v>
      </c>
      <c r="D4" s="2">
        <v>1.0469999999999999</v>
      </c>
      <c r="E4" s="2">
        <v>1.296</v>
      </c>
      <c r="F4" s="2">
        <v>1.6400000000000001</v>
      </c>
      <c r="G4" s="2">
        <v>1.8660000000000001</v>
      </c>
      <c r="H4" s="2">
        <v>1.99</v>
      </c>
      <c r="I4" s="2">
        <v>1.2610000000000001</v>
      </c>
      <c r="J4" s="2">
        <v>1.1679999999999999</v>
      </c>
      <c r="K4" s="2">
        <v>0.94600000000000006</v>
      </c>
      <c r="L4" s="2">
        <v>1.6830000000000001</v>
      </c>
    </row>
    <row r="5" spans="1:12" x14ac:dyDescent="0.25">
      <c r="A5" s="3">
        <v>0.83200000000000007</v>
      </c>
      <c r="B5" s="5">
        <v>0.17699999999999999</v>
      </c>
      <c r="C5" s="2">
        <v>1.623</v>
      </c>
      <c r="D5" s="2">
        <v>1.054</v>
      </c>
      <c r="E5" s="2">
        <v>2.1120000000000001</v>
      </c>
      <c r="F5" s="2">
        <v>1.994</v>
      </c>
      <c r="G5" s="2">
        <v>1.776</v>
      </c>
      <c r="H5" s="2">
        <v>0.89</v>
      </c>
      <c r="I5" s="2">
        <v>2.3220000000000001</v>
      </c>
      <c r="J5" s="2">
        <v>1.008</v>
      </c>
      <c r="K5" s="2">
        <v>1.8520000000000001</v>
      </c>
      <c r="L5" s="2">
        <v>1.3280000000000001</v>
      </c>
    </row>
    <row r="6" spans="1:12" x14ac:dyDescent="0.25">
      <c r="A6" s="3">
        <v>0.54800000000000004</v>
      </c>
      <c r="B6" s="2">
        <v>1.8280000000000001</v>
      </c>
      <c r="C6" s="2">
        <v>1.8080000000000001</v>
      </c>
      <c r="D6" s="2">
        <v>2.6230000000000002</v>
      </c>
      <c r="E6" s="2">
        <v>2.3479999999999999</v>
      </c>
      <c r="F6" s="2">
        <v>2.04</v>
      </c>
      <c r="G6" s="2">
        <v>1.903</v>
      </c>
      <c r="H6" s="2">
        <v>1.752</v>
      </c>
      <c r="I6" s="2">
        <v>2.5270000000000001</v>
      </c>
      <c r="J6" s="2">
        <v>1.544</v>
      </c>
      <c r="K6" s="2">
        <v>2.2610000000000001</v>
      </c>
      <c r="L6" s="2">
        <v>1.458</v>
      </c>
    </row>
    <row r="7" spans="1:12" x14ac:dyDescent="0.25">
      <c r="A7" s="5">
        <v>0.14300000000000002</v>
      </c>
      <c r="B7" s="2">
        <v>1.333</v>
      </c>
      <c r="C7" s="2">
        <v>2.3380000000000001</v>
      </c>
      <c r="D7" s="2">
        <v>1.972</v>
      </c>
      <c r="E7" s="2">
        <v>1.405</v>
      </c>
      <c r="F7" s="2">
        <v>1.379</v>
      </c>
      <c r="G7" s="2">
        <v>2.665</v>
      </c>
      <c r="H7" s="2">
        <v>2.0099999999999998</v>
      </c>
      <c r="I7" s="2">
        <v>0.92300000000000004</v>
      </c>
      <c r="J7" s="2">
        <v>1.1420000000000001</v>
      </c>
      <c r="K7" s="2">
        <v>2.52</v>
      </c>
      <c r="L7" s="2">
        <v>1.476</v>
      </c>
    </row>
    <row r="8" spans="1:12" x14ac:dyDescent="0.25">
      <c r="A8" s="3">
        <v>2.7610000000000001</v>
      </c>
      <c r="B8" s="2">
        <v>1.532</v>
      </c>
      <c r="C8" s="2">
        <v>2.556</v>
      </c>
      <c r="D8" s="2">
        <v>1.33</v>
      </c>
      <c r="E8" s="2">
        <v>1.681</v>
      </c>
      <c r="F8" s="2">
        <v>1.472</v>
      </c>
      <c r="G8" s="2">
        <v>0.87</v>
      </c>
      <c r="H8" s="2">
        <v>1.171</v>
      </c>
      <c r="I8" s="2">
        <v>2.6120000000000001</v>
      </c>
      <c r="J8" s="2">
        <v>0.90900000000000003</v>
      </c>
      <c r="K8" s="2">
        <v>2.7370000000000001</v>
      </c>
      <c r="L8" s="2">
        <v>1.03</v>
      </c>
    </row>
    <row r="9" spans="1:12" x14ac:dyDescent="0.25">
      <c r="A9" s="3">
        <v>1.823</v>
      </c>
      <c r="B9" s="2">
        <v>1.0580000000000001</v>
      </c>
      <c r="C9" s="2">
        <v>1.3049999999999999</v>
      </c>
      <c r="D9" s="2">
        <v>1.4219999999999999</v>
      </c>
      <c r="E9" s="2">
        <v>2.4689999999999999</v>
      </c>
      <c r="F9" s="2">
        <v>0.93500000000000005</v>
      </c>
      <c r="G9" s="2">
        <v>0.85499999999999998</v>
      </c>
      <c r="H9" s="2">
        <v>1.7969999999999999</v>
      </c>
      <c r="I9" s="2">
        <v>1.72</v>
      </c>
      <c r="J9" s="2">
        <v>1.125</v>
      </c>
      <c r="K9" s="2">
        <v>1.6930000000000001</v>
      </c>
      <c r="L9" s="2">
        <v>1.2590000000000001</v>
      </c>
    </row>
    <row r="12" spans="1:12" x14ac:dyDescent="0.25">
      <c r="A12" t="s">
        <v>0</v>
      </c>
    </row>
    <row r="15" spans="1:12" x14ac:dyDescent="0.25">
      <c r="B15" s="6" t="s">
        <v>10</v>
      </c>
      <c r="C15" s="6" t="s">
        <v>1</v>
      </c>
      <c r="D15" s="6" t="s">
        <v>2</v>
      </c>
      <c r="E15" s="6" t="s">
        <v>3</v>
      </c>
    </row>
    <row r="16" spans="1:12" x14ac:dyDescent="0.25">
      <c r="A16" t="s">
        <v>4</v>
      </c>
      <c r="B16" s="3">
        <v>2.7429999999999999</v>
      </c>
      <c r="C16" s="1">
        <f>B16-B21</f>
        <v>2.5829999999999997</v>
      </c>
      <c r="D16" s="1">
        <v>32</v>
      </c>
      <c r="E16" s="7">
        <f>(3.4293*C16*C16)+(3.5372*C16)+(0.0088)</f>
        <v>32.025296547699995</v>
      </c>
    </row>
    <row r="17" spans="1:11" x14ac:dyDescent="0.25">
      <c r="A17" t="s">
        <v>5</v>
      </c>
      <c r="B17" s="3">
        <v>1.8580000000000001</v>
      </c>
      <c r="C17" s="1">
        <f>B17-B21</f>
        <v>1.6980000000000002</v>
      </c>
      <c r="D17" s="1">
        <v>16</v>
      </c>
      <c r="E17" s="7">
        <f t="shared" ref="E17:E21" si="0">(3.4293*C17*C17)+(3.5372*C17)+(0.0088)</f>
        <v>15.902337077200002</v>
      </c>
    </row>
    <row r="18" spans="1:11" x14ac:dyDescent="0.25">
      <c r="A18" t="s">
        <v>6</v>
      </c>
      <c r="B18" s="3">
        <v>1.262</v>
      </c>
      <c r="C18" s="1">
        <f>B18-B21</f>
        <v>1.1020000000000001</v>
      </c>
      <c r="D18" s="1">
        <v>8</v>
      </c>
      <c r="E18" s="7">
        <f t="shared" si="0"/>
        <v>8.071350037200002</v>
      </c>
    </row>
    <row r="19" spans="1:11" x14ac:dyDescent="0.25">
      <c r="A19" t="s">
        <v>7</v>
      </c>
      <c r="B19" s="3">
        <v>0.85</v>
      </c>
      <c r="C19" s="1">
        <f>B19-B21</f>
        <v>0.69</v>
      </c>
      <c r="D19" s="1">
        <v>4</v>
      </c>
      <c r="E19" s="7">
        <f t="shared" si="0"/>
        <v>4.0821577299999996</v>
      </c>
    </row>
    <row r="20" spans="1:11" x14ac:dyDescent="0.25">
      <c r="A20" t="s">
        <v>8</v>
      </c>
      <c r="B20" s="3">
        <v>0.55000000000000004</v>
      </c>
      <c r="C20" s="1">
        <f>B20-B21</f>
        <v>0.39</v>
      </c>
      <c r="D20" s="1">
        <v>2</v>
      </c>
      <c r="E20" s="7">
        <f t="shared" si="0"/>
        <v>1.9099045299999999</v>
      </c>
    </row>
    <row r="21" spans="1:11" x14ac:dyDescent="0.25">
      <c r="A21" t="s">
        <v>9</v>
      </c>
      <c r="B21" s="5">
        <v>0.16</v>
      </c>
      <c r="C21" s="1">
        <f>B21-B21</f>
        <v>0</v>
      </c>
      <c r="D21" s="1">
        <v>0</v>
      </c>
      <c r="E21" s="7">
        <f t="shared" si="0"/>
        <v>8.8000000000000005E-3</v>
      </c>
    </row>
    <row r="27" spans="1:11" x14ac:dyDescent="0.25">
      <c r="J27" s="10" t="s">
        <v>25</v>
      </c>
      <c r="K27" s="10"/>
    </row>
    <row r="32" spans="1:11" x14ac:dyDescent="0.25">
      <c r="A32" s="8" t="s">
        <v>11</v>
      </c>
      <c r="B32" s="2" t="s">
        <v>12</v>
      </c>
      <c r="C32" s="4" t="s">
        <v>9</v>
      </c>
      <c r="D32" s="1" t="s">
        <v>1</v>
      </c>
      <c r="E32" s="9" t="s">
        <v>26</v>
      </c>
    </row>
    <row r="33" spans="1:5" x14ac:dyDescent="0.25">
      <c r="A33" s="8" t="s">
        <v>34</v>
      </c>
      <c r="B33" s="2">
        <v>1.8280000000000001</v>
      </c>
      <c r="C33" s="5">
        <v>0.16</v>
      </c>
      <c r="D33" s="1">
        <f t="shared" ref="D33:D64" si="1">(B33-C33)</f>
        <v>1.6680000000000001</v>
      </c>
      <c r="E33" s="7">
        <f t="shared" ref="E33:E64" si="2">(3.4293*D33*D33)+(3.5372*D33)+(0.0088)</f>
        <v>15.449930363200004</v>
      </c>
    </row>
    <row r="34" spans="1:5" x14ac:dyDescent="0.25">
      <c r="A34" s="8" t="s">
        <v>35</v>
      </c>
      <c r="B34" s="2">
        <v>1.333</v>
      </c>
      <c r="C34" s="5">
        <v>0.16</v>
      </c>
      <c r="D34" s="1">
        <f t="shared" si="1"/>
        <v>1.173</v>
      </c>
      <c r="E34" s="7">
        <f t="shared" si="2"/>
        <v>8.8764089197000011</v>
      </c>
    </row>
    <row r="35" spans="1:5" x14ac:dyDescent="0.25">
      <c r="A35" s="8" t="s">
        <v>36</v>
      </c>
      <c r="B35" s="2">
        <v>1.532</v>
      </c>
      <c r="C35" s="5">
        <v>0.16</v>
      </c>
      <c r="D35" s="1">
        <f t="shared" si="1"/>
        <v>1.3720000000000001</v>
      </c>
      <c r="E35" s="7">
        <f t="shared" si="2"/>
        <v>11.317097851200003</v>
      </c>
    </row>
    <row r="36" spans="1:5" x14ac:dyDescent="0.25">
      <c r="A36" s="8" t="s">
        <v>37</v>
      </c>
      <c r="B36" s="2">
        <v>1.0580000000000001</v>
      </c>
      <c r="C36" s="5">
        <v>0.16</v>
      </c>
      <c r="D36" s="1">
        <f t="shared" si="1"/>
        <v>0.89800000000000002</v>
      </c>
      <c r="E36" s="7">
        <f t="shared" si="2"/>
        <v>5.9506068371999996</v>
      </c>
    </row>
    <row r="37" spans="1:5" x14ac:dyDescent="0.25">
      <c r="A37" s="8" t="s">
        <v>38</v>
      </c>
      <c r="B37" s="2">
        <v>1.94</v>
      </c>
      <c r="C37" s="5">
        <v>0.16</v>
      </c>
      <c r="D37" s="1">
        <f t="shared" si="1"/>
        <v>1.78</v>
      </c>
      <c r="E37" s="7">
        <f t="shared" si="2"/>
        <v>17.170410120000003</v>
      </c>
    </row>
    <row r="38" spans="1:5" x14ac:dyDescent="0.25">
      <c r="A38" s="8" t="s">
        <v>39</v>
      </c>
      <c r="B38" s="2">
        <v>1.6640000000000001</v>
      </c>
      <c r="C38" s="5">
        <v>0.16</v>
      </c>
      <c r="D38" s="1">
        <f t="shared" si="1"/>
        <v>1.5040000000000002</v>
      </c>
      <c r="E38" s="7">
        <f t="shared" si="2"/>
        <v>13.085880268800004</v>
      </c>
    </row>
    <row r="39" spans="1:5" x14ac:dyDescent="0.25">
      <c r="A39" s="8" t="s">
        <v>40</v>
      </c>
      <c r="B39" s="2">
        <v>1.7830000000000001</v>
      </c>
      <c r="C39" s="5">
        <v>0.16</v>
      </c>
      <c r="D39" s="1">
        <f t="shared" si="1"/>
        <v>1.6230000000000002</v>
      </c>
      <c r="E39" s="7">
        <f t="shared" si="2"/>
        <v>14.782894179700003</v>
      </c>
    </row>
    <row r="40" spans="1:5" x14ac:dyDescent="0.25">
      <c r="A40" s="8" t="s">
        <v>41</v>
      </c>
      <c r="B40" s="2">
        <v>1.623</v>
      </c>
      <c r="C40" s="5">
        <v>0.16</v>
      </c>
      <c r="D40" s="1">
        <f t="shared" si="1"/>
        <v>1.4630000000000001</v>
      </c>
      <c r="E40" s="7">
        <f t="shared" si="2"/>
        <v>12.523691011700002</v>
      </c>
    </row>
    <row r="41" spans="1:5" x14ac:dyDescent="0.25">
      <c r="A41" s="8" t="s">
        <v>42</v>
      </c>
      <c r="B41" s="2">
        <v>1.8080000000000001</v>
      </c>
      <c r="C41" s="5">
        <v>0.16</v>
      </c>
      <c r="D41" s="1">
        <f t="shared" si="1"/>
        <v>1.6480000000000001</v>
      </c>
      <c r="E41" s="7">
        <f t="shared" si="2"/>
        <v>15.151755187200003</v>
      </c>
    </row>
    <row r="42" spans="1:5" x14ac:dyDescent="0.25">
      <c r="A42" s="8" t="s">
        <v>43</v>
      </c>
      <c r="B42" s="2">
        <v>2.3380000000000001</v>
      </c>
      <c r="C42" s="5">
        <v>0.16</v>
      </c>
      <c r="D42" s="1">
        <f t="shared" si="1"/>
        <v>2.1779999999999999</v>
      </c>
      <c r="E42" s="7">
        <f t="shared" si="2"/>
        <v>23.9803371412</v>
      </c>
    </row>
    <row r="43" spans="1:5" x14ac:dyDescent="0.25">
      <c r="A43" s="8" t="s">
        <v>44</v>
      </c>
      <c r="B43" s="2">
        <v>2.556</v>
      </c>
      <c r="C43" s="5">
        <v>0.16</v>
      </c>
      <c r="D43" s="1">
        <f t="shared" si="1"/>
        <v>2.3959999999999999</v>
      </c>
      <c r="E43" s="7">
        <f t="shared" si="2"/>
        <v>28.1709115088</v>
      </c>
    </row>
    <row r="44" spans="1:5" x14ac:dyDescent="0.25">
      <c r="A44" s="8" t="s">
        <v>45</v>
      </c>
      <c r="B44" s="2">
        <v>1.3049999999999999</v>
      </c>
      <c r="C44" s="5">
        <v>0.16</v>
      </c>
      <c r="D44" s="1">
        <f t="shared" si="1"/>
        <v>1.145</v>
      </c>
      <c r="E44" s="7">
        <f t="shared" si="2"/>
        <v>8.5547920325</v>
      </c>
    </row>
    <row r="45" spans="1:5" x14ac:dyDescent="0.25">
      <c r="A45" s="8" t="s">
        <v>46</v>
      </c>
      <c r="B45" s="2">
        <v>1.429</v>
      </c>
      <c r="C45" s="5">
        <v>0.16</v>
      </c>
      <c r="D45" s="1">
        <f t="shared" si="1"/>
        <v>1.2690000000000001</v>
      </c>
      <c r="E45" s="7">
        <f t="shared" si="2"/>
        <v>10.019917777300002</v>
      </c>
    </row>
    <row r="46" spans="1:5" x14ac:dyDescent="0.25">
      <c r="A46" s="8" t="s">
        <v>47</v>
      </c>
      <c r="B46" s="2">
        <v>1.9180000000000001</v>
      </c>
      <c r="C46" s="5">
        <v>0.16</v>
      </c>
      <c r="D46" s="1">
        <f t="shared" si="1"/>
        <v>1.7580000000000002</v>
      </c>
      <c r="E46" s="7">
        <f t="shared" si="2"/>
        <v>16.825668725200003</v>
      </c>
    </row>
    <row r="47" spans="1:5" x14ac:dyDescent="0.25">
      <c r="A47" s="8" t="s">
        <v>48</v>
      </c>
      <c r="B47" s="2">
        <v>1.0469999999999999</v>
      </c>
      <c r="C47" s="5">
        <v>0.16</v>
      </c>
      <c r="D47" s="1">
        <f t="shared" si="1"/>
        <v>0.8869999999999999</v>
      </c>
      <c r="E47" s="7">
        <f t="shared" si="2"/>
        <v>5.8443633316999986</v>
      </c>
    </row>
    <row r="48" spans="1:5" x14ac:dyDescent="0.25">
      <c r="A48" s="8" t="s">
        <v>49</v>
      </c>
      <c r="B48" s="2">
        <v>1.054</v>
      </c>
      <c r="C48" s="5">
        <v>0.16</v>
      </c>
      <c r="D48" s="1">
        <f t="shared" si="1"/>
        <v>0.89400000000000002</v>
      </c>
      <c r="E48" s="7">
        <f t="shared" si="2"/>
        <v>5.9118768148000003</v>
      </c>
    </row>
    <row r="49" spans="1:5" x14ac:dyDescent="0.25">
      <c r="A49" s="8" t="s">
        <v>50</v>
      </c>
      <c r="B49" s="2">
        <v>2.6230000000000002</v>
      </c>
      <c r="C49" s="5">
        <v>0.16</v>
      </c>
      <c r="D49" s="1">
        <f t="shared" si="1"/>
        <v>2.4630000000000001</v>
      </c>
      <c r="E49" s="7">
        <f t="shared" si="2"/>
        <v>29.524322811700003</v>
      </c>
    </row>
    <row r="50" spans="1:5" x14ac:dyDescent="0.25">
      <c r="A50" s="8" t="s">
        <v>51</v>
      </c>
      <c r="B50" s="2">
        <v>1.972</v>
      </c>
      <c r="C50" s="5">
        <v>0.16</v>
      </c>
      <c r="D50" s="1">
        <f t="shared" si="1"/>
        <v>1.8120000000000001</v>
      </c>
      <c r="E50" s="7">
        <f t="shared" si="2"/>
        <v>17.677777979200002</v>
      </c>
    </row>
    <row r="51" spans="1:5" x14ac:dyDescent="0.25">
      <c r="A51" s="8" t="s">
        <v>52</v>
      </c>
      <c r="B51" s="2">
        <v>1.33</v>
      </c>
      <c r="C51" s="5">
        <v>0.16</v>
      </c>
      <c r="D51" s="1">
        <f t="shared" si="1"/>
        <v>1.1700000000000002</v>
      </c>
      <c r="E51" s="7">
        <f t="shared" si="2"/>
        <v>8.8416927700000016</v>
      </c>
    </row>
    <row r="52" spans="1:5" x14ac:dyDescent="0.25">
      <c r="A52" s="8" t="s">
        <v>53</v>
      </c>
      <c r="B52" s="2">
        <v>1.4219999999999999</v>
      </c>
      <c r="C52" s="5">
        <v>0.16</v>
      </c>
      <c r="D52" s="1">
        <f t="shared" si="1"/>
        <v>1.262</v>
      </c>
      <c r="E52" s="7">
        <f t="shared" si="2"/>
        <v>9.9344004691999999</v>
      </c>
    </row>
    <row r="53" spans="1:5" x14ac:dyDescent="0.25">
      <c r="A53" s="8" t="s">
        <v>54</v>
      </c>
      <c r="B53" s="2">
        <v>1.6600000000000001</v>
      </c>
      <c r="C53" s="5">
        <v>0.16</v>
      </c>
      <c r="D53" s="1">
        <f t="shared" si="1"/>
        <v>1.5000000000000002</v>
      </c>
      <c r="E53" s="7">
        <f t="shared" si="2"/>
        <v>13.030525000000004</v>
      </c>
    </row>
    <row r="54" spans="1:5" x14ac:dyDescent="0.25">
      <c r="A54" s="8" t="s">
        <v>55</v>
      </c>
      <c r="B54" s="2">
        <v>2.5420000000000003</v>
      </c>
      <c r="C54" s="5">
        <v>0.16</v>
      </c>
      <c r="D54" s="1">
        <f t="shared" si="1"/>
        <v>2.3820000000000001</v>
      </c>
      <c r="E54" s="7">
        <f t="shared" si="2"/>
        <v>27.891997973200002</v>
      </c>
    </row>
    <row r="55" spans="1:5" x14ac:dyDescent="0.25">
      <c r="A55" s="8" t="s">
        <v>56</v>
      </c>
      <c r="B55" s="2">
        <v>1.296</v>
      </c>
      <c r="C55" s="5">
        <v>0.16</v>
      </c>
      <c r="D55" s="1">
        <f t="shared" si="1"/>
        <v>1.1360000000000001</v>
      </c>
      <c r="E55" s="7">
        <f t="shared" si="2"/>
        <v>8.4525571328000026</v>
      </c>
    </row>
    <row r="56" spans="1:5" x14ac:dyDescent="0.25">
      <c r="A56" s="8" t="s">
        <v>57</v>
      </c>
      <c r="B56" s="2">
        <v>2.1120000000000001</v>
      </c>
      <c r="C56" s="5">
        <v>0.16</v>
      </c>
      <c r="D56" s="1">
        <f t="shared" si="1"/>
        <v>1.9520000000000002</v>
      </c>
      <c r="E56" s="7">
        <f t="shared" si="2"/>
        <v>19.980089907200004</v>
      </c>
    </row>
    <row r="57" spans="1:5" x14ac:dyDescent="0.25">
      <c r="A57" s="8" t="s">
        <v>58</v>
      </c>
      <c r="B57" s="2">
        <v>2.3479999999999999</v>
      </c>
      <c r="C57" s="5">
        <v>0.16</v>
      </c>
      <c r="D57" s="1">
        <f t="shared" si="1"/>
        <v>2.1879999999999997</v>
      </c>
      <c r="E57" s="7">
        <f t="shared" si="2"/>
        <v>24.165432379199995</v>
      </c>
    </row>
    <row r="58" spans="1:5" x14ac:dyDescent="0.25">
      <c r="A58" s="8" t="s">
        <v>59</v>
      </c>
      <c r="B58" s="2">
        <v>1.405</v>
      </c>
      <c r="C58" s="5">
        <v>0.16</v>
      </c>
      <c r="D58" s="1">
        <f t="shared" si="1"/>
        <v>1.2450000000000001</v>
      </c>
      <c r="E58" s="7">
        <f t="shared" si="2"/>
        <v>9.7281147325000017</v>
      </c>
    </row>
    <row r="59" spans="1:5" x14ac:dyDescent="0.25">
      <c r="A59" s="8" t="s">
        <v>60</v>
      </c>
      <c r="B59" s="2">
        <v>1.681</v>
      </c>
      <c r="C59" s="5">
        <v>0.16</v>
      </c>
      <c r="D59" s="1">
        <f t="shared" si="1"/>
        <v>1.5210000000000001</v>
      </c>
      <c r="E59" s="7">
        <f t="shared" si="2"/>
        <v>13.322364421300001</v>
      </c>
    </row>
    <row r="60" spans="1:5" x14ac:dyDescent="0.25">
      <c r="A60" s="8" t="s">
        <v>107</v>
      </c>
      <c r="B60" s="2">
        <v>2.4689999999999999</v>
      </c>
      <c r="C60" s="5">
        <v>0.16</v>
      </c>
      <c r="D60" s="1">
        <f t="shared" si="1"/>
        <v>2.3089999999999997</v>
      </c>
      <c r="E60" s="7">
        <f t="shared" si="2"/>
        <v>26.459442593299997</v>
      </c>
    </row>
    <row r="61" spans="1:5" x14ac:dyDescent="0.25">
      <c r="A61" s="8" t="s">
        <v>61</v>
      </c>
      <c r="B61" s="2">
        <v>1.6859999999999999</v>
      </c>
      <c r="C61" s="5">
        <v>0.16</v>
      </c>
      <c r="D61" s="1">
        <f t="shared" si="1"/>
        <v>1.526</v>
      </c>
      <c r="E61" s="7">
        <f t="shared" si="2"/>
        <v>13.392295806800002</v>
      </c>
    </row>
    <row r="62" spans="1:5" x14ac:dyDescent="0.25">
      <c r="A62" s="8" t="s">
        <v>62</v>
      </c>
      <c r="B62" s="2">
        <v>1.341</v>
      </c>
      <c r="C62" s="5">
        <v>0.16</v>
      </c>
      <c r="D62" s="1">
        <f t="shared" si="1"/>
        <v>1.181</v>
      </c>
      <c r="E62" s="7">
        <f t="shared" si="2"/>
        <v>8.9692870973000005</v>
      </c>
    </row>
    <row r="63" spans="1:5" x14ac:dyDescent="0.25">
      <c r="A63" s="8" t="s">
        <v>63</v>
      </c>
      <c r="B63" s="2">
        <v>1.6400000000000001</v>
      </c>
      <c r="C63" s="5">
        <v>0.16</v>
      </c>
      <c r="D63" s="1">
        <f t="shared" si="1"/>
        <v>1.4800000000000002</v>
      </c>
      <c r="E63" s="7">
        <f t="shared" si="2"/>
        <v>12.755394720000002</v>
      </c>
    </row>
    <row r="64" spans="1:5" x14ac:dyDescent="0.25">
      <c r="A64" s="8" t="s">
        <v>64</v>
      </c>
      <c r="B64" s="2">
        <v>1.994</v>
      </c>
      <c r="C64" s="5">
        <v>0.16</v>
      </c>
      <c r="D64" s="1">
        <f t="shared" si="1"/>
        <v>1.8340000000000001</v>
      </c>
      <c r="E64" s="7">
        <f t="shared" si="2"/>
        <v>18.030667390800001</v>
      </c>
    </row>
    <row r="65" spans="1:5" x14ac:dyDescent="0.25">
      <c r="A65" s="8" t="s">
        <v>65</v>
      </c>
      <c r="B65" s="2">
        <v>2.04</v>
      </c>
      <c r="C65" s="5">
        <v>0.16</v>
      </c>
      <c r="D65" s="1">
        <f t="shared" ref="D65:D96" si="3">(B65-C65)</f>
        <v>1.8800000000000001</v>
      </c>
      <c r="E65" s="7">
        <f t="shared" ref="E65:E96" si="4">(3.4293*D65*D65)+(3.5372*D65)+(0.0088)</f>
        <v>18.779253920000002</v>
      </c>
    </row>
    <row r="66" spans="1:5" x14ac:dyDescent="0.25">
      <c r="A66" s="8" t="s">
        <v>66</v>
      </c>
      <c r="B66" s="2">
        <v>1.379</v>
      </c>
      <c r="C66" s="5">
        <v>0.16</v>
      </c>
      <c r="D66" s="1">
        <f t="shared" si="3"/>
        <v>1.2190000000000001</v>
      </c>
      <c r="E66" s="7">
        <f t="shared" si="4"/>
        <v>9.4164528573000013</v>
      </c>
    </row>
    <row r="67" spans="1:5" x14ac:dyDescent="0.25">
      <c r="A67" s="8" t="s">
        <v>67</v>
      </c>
      <c r="B67" s="2">
        <v>1.472</v>
      </c>
      <c r="C67" s="5">
        <v>0.16</v>
      </c>
      <c r="D67" s="1">
        <f t="shared" si="3"/>
        <v>1.3120000000000001</v>
      </c>
      <c r="E67" s="7">
        <f t="shared" si="4"/>
        <v>10.552611379200002</v>
      </c>
    </row>
    <row r="68" spans="1:5" x14ac:dyDescent="0.25">
      <c r="A68" s="8" t="s">
        <v>68</v>
      </c>
      <c r="B68" s="2">
        <v>0.93500000000000005</v>
      </c>
      <c r="C68" s="5">
        <v>0.16</v>
      </c>
      <c r="D68" s="1">
        <f t="shared" si="3"/>
        <v>0.77500000000000002</v>
      </c>
      <c r="E68" s="7">
        <f t="shared" si="4"/>
        <v>4.8098533125000005</v>
      </c>
    </row>
    <row r="69" spans="1:5" x14ac:dyDescent="0.25">
      <c r="A69" s="8" t="s">
        <v>69</v>
      </c>
      <c r="B69" s="2">
        <v>1.3320000000000001</v>
      </c>
      <c r="C69" s="5">
        <v>0.16</v>
      </c>
      <c r="D69" s="1">
        <f t="shared" si="3"/>
        <v>1.1720000000000002</v>
      </c>
      <c r="E69" s="7">
        <f t="shared" si="4"/>
        <v>8.8648300112000022</v>
      </c>
    </row>
    <row r="70" spans="1:5" x14ac:dyDescent="0.25">
      <c r="A70" s="8" t="s">
        <v>70</v>
      </c>
      <c r="B70" s="2">
        <v>1.804</v>
      </c>
      <c r="C70" s="5">
        <v>0.16</v>
      </c>
      <c r="D70" s="1">
        <f t="shared" si="3"/>
        <v>1.6440000000000001</v>
      </c>
      <c r="E70" s="7">
        <f t="shared" si="4"/>
        <v>15.092449364800002</v>
      </c>
    </row>
    <row r="71" spans="1:5" x14ac:dyDescent="0.25">
      <c r="A71" s="8" t="s">
        <v>71</v>
      </c>
      <c r="B71" s="2">
        <v>1.8660000000000001</v>
      </c>
      <c r="C71" s="5">
        <v>0.16</v>
      </c>
      <c r="D71" s="1">
        <f t="shared" si="3"/>
        <v>1.7060000000000002</v>
      </c>
      <c r="E71" s="7">
        <f t="shared" si="4"/>
        <v>16.024021374800004</v>
      </c>
    </row>
    <row r="72" spans="1:5" x14ac:dyDescent="0.25">
      <c r="A72" s="8" t="s">
        <v>72</v>
      </c>
      <c r="B72" s="2">
        <v>1.776</v>
      </c>
      <c r="C72" s="5">
        <v>0.16</v>
      </c>
      <c r="D72" s="1">
        <f t="shared" si="3"/>
        <v>1.6160000000000001</v>
      </c>
      <c r="E72" s="7">
        <f t="shared" si="4"/>
        <v>14.680381260800001</v>
      </c>
    </row>
    <row r="73" spans="1:5" x14ac:dyDescent="0.25">
      <c r="A73" s="8" t="s">
        <v>73</v>
      </c>
      <c r="B73" s="2">
        <v>1.903</v>
      </c>
      <c r="C73" s="5">
        <v>0.16</v>
      </c>
      <c r="D73" s="1">
        <f t="shared" si="3"/>
        <v>1.7430000000000001</v>
      </c>
      <c r="E73" s="7">
        <f t="shared" si="4"/>
        <v>16.592521035700003</v>
      </c>
    </row>
    <row r="74" spans="1:5" x14ac:dyDescent="0.25">
      <c r="A74" s="8" t="s">
        <v>74</v>
      </c>
      <c r="B74" s="2">
        <v>2.665</v>
      </c>
      <c r="C74" s="5">
        <v>0.16</v>
      </c>
      <c r="D74" s="1">
        <f t="shared" si="3"/>
        <v>2.5049999999999999</v>
      </c>
      <c r="E74" s="7">
        <f t="shared" si="4"/>
        <v>30.388429232499995</v>
      </c>
    </row>
    <row r="75" spans="1:5" x14ac:dyDescent="0.25">
      <c r="A75" s="8" t="s">
        <v>75</v>
      </c>
      <c r="B75" s="2">
        <v>0.87</v>
      </c>
      <c r="C75" s="5">
        <v>0.16</v>
      </c>
      <c r="D75" s="1">
        <f t="shared" si="3"/>
        <v>0.71</v>
      </c>
      <c r="E75" s="7">
        <f t="shared" si="4"/>
        <v>4.2489221299999995</v>
      </c>
    </row>
    <row r="76" spans="1:5" x14ac:dyDescent="0.25">
      <c r="A76" s="8" t="s">
        <v>76</v>
      </c>
      <c r="B76" s="2">
        <v>0.85499999999999998</v>
      </c>
      <c r="C76" s="5">
        <v>0.16</v>
      </c>
      <c r="D76" s="1">
        <f t="shared" si="3"/>
        <v>0.69499999999999995</v>
      </c>
      <c r="E76" s="7">
        <f t="shared" si="4"/>
        <v>4.1235916324999993</v>
      </c>
    </row>
    <row r="77" spans="1:5" x14ac:dyDescent="0.25">
      <c r="A77" s="8" t="s">
        <v>77</v>
      </c>
      <c r="B77" s="2">
        <v>1.6779999999999999</v>
      </c>
      <c r="C77" s="5">
        <v>0.16</v>
      </c>
      <c r="D77" s="1">
        <f t="shared" si="3"/>
        <v>1.518</v>
      </c>
      <c r="E77" s="7">
        <f t="shared" si="4"/>
        <v>13.2804878932</v>
      </c>
    </row>
    <row r="78" spans="1:5" x14ac:dyDescent="0.25">
      <c r="A78" s="8" t="s">
        <v>78</v>
      </c>
      <c r="B78" s="2">
        <v>1.1060000000000001</v>
      </c>
      <c r="C78" s="5">
        <v>0.16</v>
      </c>
      <c r="D78" s="1">
        <f t="shared" si="3"/>
        <v>0.94600000000000006</v>
      </c>
      <c r="E78" s="7">
        <f t="shared" si="4"/>
        <v>6.4239266388000003</v>
      </c>
    </row>
    <row r="79" spans="1:5" x14ac:dyDescent="0.25">
      <c r="A79" s="8" t="s">
        <v>79</v>
      </c>
      <c r="B79" s="2">
        <v>1.99</v>
      </c>
      <c r="C79" s="5">
        <v>0.16</v>
      </c>
      <c r="D79" s="1">
        <f t="shared" si="3"/>
        <v>1.83</v>
      </c>
      <c r="E79" s="7">
        <f t="shared" si="4"/>
        <v>17.96625877</v>
      </c>
    </row>
    <row r="80" spans="1:5" x14ac:dyDescent="0.25">
      <c r="A80" s="8" t="s">
        <v>80</v>
      </c>
      <c r="B80" s="2">
        <v>0.89</v>
      </c>
      <c r="C80" s="5">
        <v>0.16</v>
      </c>
      <c r="D80" s="1">
        <f t="shared" si="3"/>
        <v>0.73</v>
      </c>
      <c r="E80" s="7">
        <f t="shared" si="4"/>
        <v>4.4184299699999992</v>
      </c>
    </row>
    <row r="81" spans="1:5" x14ac:dyDescent="0.25">
      <c r="A81" s="8" t="s">
        <v>81</v>
      </c>
      <c r="B81" s="2">
        <v>1.752</v>
      </c>
      <c r="C81" s="5">
        <v>0.16</v>
      </c>
      <c r="D81" s="1">
        <f t="shared" si="3"/>
        <v>1.5920000000000001</v>
      </c>
      <c r="E81" s="7">
        <f t="shared" si="4"/>
        <v>14.331459795200002</v>
      </c>
    </row>
    <row r="82" spans="1:5" x14ac:dyDescent="0.25">
      <c r="A82" s="8" t="s">
        <v>82</v>
      </c>
      <c r="B82" s="2">
        <v>2.0099999999999998</v>
      </c>
      <c r="C82" s="5">
        <v>0.16</v>
      </c>
      <c r="D82" s="1">
        <f t="shared" si="3"/>
        <v>1.8499999999999999</v>
      </c>
      <c r="E82" s="7">
        <f t="shared" si="4"/>
        <v>18.289399249999999</v>
      </c>
    </row>
    <row r="83" spans="1:5" x14ac:dyDescent="0.25">
      <c r="A83" s="8" t="s">
        <v>83</v>
      </c>
      <c r="B83" s="2">
        <v>1.171</v>
      </c>
      <c r="C83" s="5">
        <v>0.16</v>
      </c>
      <c r="D83" s="1">
        <f t="shared" si="3"/>
        <v>1.0110000000000001</v>
      </c>
      <c r="E83" s="7">
        <f t="shared" si="4"/>
        <v>7.0900687453000009</v>
      </c>
    </row>
    <row r="84" spans="1:5" x14ac:dyDescent="0.25">
      <c r="A84" s="8" t="s">
        <v>84</v>
      </c>
      <c r="B84" s="2">
        <v>1.7969999999999999</v>
      </c>
      <c r="C84" s="5">
        <v>0.16</v>
      </c>
      <c r="D84" s="1">
        <f t="shared" si="3"/>
        <v>1.637</v>
      </c>
      <c r="E84" s="7">
        <f t="shared" si="4"/>
        <v>14.988928231700001</v>
      </c>
    </row>
    <row r="85" spans="1:5" x14ac:dyDescent="0.25">
      <c r="A85" s="8" t="s">
        <v>85</v>
      </c>
      <c r="B85" s="2">
        <v>0.93700000000000006</v>
      </c>
      <c r="C85" s="5">
        <v>0.16</v>
      </c>
      <c r="D85" s="1">
        <f t="shared" si="3"/>
        <v>0.77700000000000002</v>
      </c>
      <c r="E85" s="7">
        <f t="shared" si="4"/>
        <v>4.8275722597000001</v>
      </c>
    </row>
    <row r="86" spans="1:5" x14ac:dyDescent="0.25">
      <c r="A86" s="8" t="s">
        <v>86</v>
      </c>
      <c r="B86" s="2">
        <v>1.359</v>
      </c>
      <c r="C86" s="5">
        <v>0.16</v>
      </c>
      <c r="D86" s="1">
        <f t="shared" si="3"/>
        <v>1.1990000000000001</v>
      </c>
      <c r="E86" s="7">
        <f t="shared" si="4"/>
        <v>9.1798679093000004</v>
      </c>
    </row>
    <row r="87" spans="1:5" x14ac:dyDescent="0.25">
      <c r="A87" s="8" t="s">
        <v>87</v>
      </c>
      <c r="B87" s="2">
        <v>1.2610000000000001</v>
      </c>
      <c r="C87" s="5">
        <v>0.16</v>
      </c>
      <c r="D87" s="1">
        <f t="shared" si="3"/>
        <v>1.1010000000000002</v>
      </c>
      <c r="E87" s="7">
        <f t="shared" si="4"/>
        <v>8.0602580893000031</v>
      </c>
    </row>
    <row r="88" spans="1:5" x14ac:dyDescent="0.25">
      <c r="A88" s="8" t="s">
        <v>88</v>
      </c>
      <c r="B88" s="2">
        <v>2.3220000000000001</v>
      </c>
      <c r="C88" s="5">
        <v>0.16</v>
      </c>
      <c r="D88" s="1">
        <f t="shared" si="3"/>
        <v>2.1619999999999999</v>
      </c>
      <c r="E88" s="7">
        <f t="shared" si="4"/>
        <v>23.685611349199998</v>
      </c>
    </row>
    <row r="89" spans="1:5" x14ac:dyDescent="0.25">
      <c r="A89" s="8" t="s">
        <v>89</v>
      </c>
      <c r="B89" s="2">
        <v>2.5270000000000001</v>
      </c>
      <c r="C89" s="5">
        <v>0.16</v>
      </c>
      <c r="D89" s="1">
        <f t="shared" si="3"/>
        <v>2.367</v>
      </c>
      <c r="E89" s="7">
        <f t="shared" si="4"/>
        <v>27.5946537877</v>
      </c>
    </row>
    <row r="90" spans="1:5" x14ac:dyDescent="0.25">
      <c r="A90" s="8" t="s">
        <v>90</v>
      </c>
      <c r="B90" s="2">
        <v>0.92300000000000004</v>
      </c>
      <c r="C90" s="5">
        <v>0.16</v>
      </c>
      <c r="D90" s="1">
        <f t="shared" si="3"/>
        <v>0.76300000000000001</v>
      </c>
      <c r="E90" s="7">
        <f t="shared" si="4"/>
        <v>4.7041157516999998</v>
      </c>
    </row>
    <row r="91" spans="1:5" x14ac:dyDescent="0.25">
      <c r="A91" s="8" t="s">
        <v>91</v>
      </c>
      <c r="B91" s="2">
        <v>2.6120000000000001</v>
      </c>
      <c r="C91" s="5">
        <v>0.16</v>
      </c>
      <c r="D91" s="1">
        <f t="shared" si="3"/>
        <v>2.452</v>
      </c>
      <c r="E91" s="7">
        <f t="shared" si="4"/>
        <v>29.300008507199998</v>
      </c>
    </row>
    <row r="92" spans="1:5" x14ac:dyDescent="0.25">
      <c r="A92" s="8" t="s">
        <v>92</v>
      </c>
      <c r="B92" s="2">
        <v>1.72</v>
      </c>
      <c r="C92" s="5">
        <v>0.16</v>
      </c>
      <c r="D92" s="1">
        <f t="shared" si="3"/>
        <v>1.56</v>
      </c>
      <c r="E92" s="7">
        <f t="shared" si="4"/>
        <v>13.872376480000002</v>
      </c>
    </row>
    <row r="93" spans="1:5" x14ac:dyDescent="0.25">
      <c r="A93" s="8" t="s">
        <v>93</v>
      </c>
      <c r="B93" s="2">
        <v>1.8540000000000001</v>
      </c>
      <c r="C93" s="5">
        <v>0.16</v>
      </c>
      <c r="D93" s="1">
        <f t="shared" si="3"/>
        <v>1.6940000000000002</v>
      </c>
      <c r="E93" s="7">
        <f t="shared" si="4"/>
        <v>15.841659534800003</v>
      </c>
    </row>
    <row r="94" spans="1:5" x14ac:dyDescent="0.25">
      <c r="A94" s="8" t="s">
        <v>94</v>
      </c>
      <c r="B94" s="2">
        <v>1.304</v>
      </c>
      <c r="C94" s="5">
        <v>0.16</v>
      </c>
      <c r="D94" s="1">
        <f t="shared" si="3"/>
        <v>1.1440000000000001</v>
      </c>
      <c r="E94" s="7">
        <f t="shared" si="4"/>
        <v>8.5434051648000029</v>
      </c>
    </row>
    <row r="95" spans="1:5" x14ac:dyDescent="0.25">
      <c r="A95" s="8" t="s">
        <v>95</v>
      </c>
      <c r="B95" s="2">
        <v>1.1679999999999999</v>
      </c>
      <c r="C95" s="5">
        <v>0.16</v>
      </c>
      <c r="D95" s="1">
        <f t="shared" si="3"/>
        <v>1.008</v>
      </c>
      <c r="E95" s="7">
        <f t="shared" si="4"/>
        <v>7.0586858752000001</v>
      </c>
    </row>
    <row r="96" spans="1:5" x14ac:dyDescent="0.25">
      <c r="A96" s="8" t="s">
        <v>96</v>
      </c>
      <c r="B96" s="2">
        <v>1.008</v>
      </c>
      <c r="C96" s="5">
        <v>0.16</v>
      </c>
      <c r="D96" s="1">
        <f t="shared" si="3"/>
        <v>0.84799999999999998</v>
      </c>
      <c r="E96" s="7">
        <f t="shared" si="4"/>
        <v>5.4743689471999994</v>
      </c>
    </row>
    <row r="97" spans="1:5" x14ac:dyDescent="0.25">
      <c r="A97" s="8" t="s">
        <v>97</v>
      </c>
      <c r="B97" s="2">
        <v>1.544</v>
      </c>
      <c r="C97" s="5">
        <v>0.16</v>
      </c>
      <c r="D97" s="1">
        <f t="shared" ref="D97:D128" si="5">(B97-C97)</f>
        <v>1.3840000000000001</v>
      </c>
      <c r="E97" s="7">
        <f t="shared" ref="E97:E128" si="6">(3.4293*D97*D97)+(3.5372*D97)+(0.0088)</f>
        <v>11.472958060800003</v>
      </c>
    </row>
    <row r="98" spans="1:5" x14ac:dyDescent="0.25">
      <c r="A98" s="8" t="s">
        <v>98</v>
      </c>
      <c r="B98" s="2">
        <v>1.1420000000000001</v>
      </c>
      <c r="C98" s="5">
        <v>0.16</v>
      </c>
      <c r="D98" s="1">
        <f t="shared" si="5"/>
        <v>0.9820000000000001</v>
      </c>
      <c r="E98" s="7">
        <f t="shared" si="6"/>
        <v>6.7892866932000002</v>
      </c>
    </row>
    <row r="99" spans="1:5" x14ac:dyDescent="0.25">
      <c r="A99" s="8" t="s">
        <v>99</v>
      </c>
      <c r="B99" s="2">
        <v>0.90900000000000003</v>
      </c>
      <c r="C99" s="5">
        <v>0.16</v>
      </c>
      <c r="D99" s="1">
        <f t="shared" si="5"/>
        <v>0.749</v>
      </c>
      <c r="E99" s="7">
        <f t="shared" si="6"/>
        <v>4.5820035292999997</v>
      </c>
    </row>
    <row r="100" spans="1:5" x14ac:dyDescent="0.25">
      <c r="A100" s="8" t="s">
        <v>100</v>
      </c>
      <c r="B100" s="2">
        <v>1.125</v>
      </c>
      <c r="C100" s="5">
        <v>0.16</v>
      </c>
      <c r="D100" s="1">
        <f t="shared" si="5"/>
        <v>0.96499999999999997</v>
      </c>
      <c r="E100" s="7">
        <f t="shared" si="6"/>
        <v>6.6156478924999993</v>
      </c>
    </row>
    <row r="101" spans="1:5" x14ac:dyDescent="0.25">
      <c r="A101" s="8" t="s">
        <v>101</v>
      </c>
      <c r="B101" s="2">
        <v>1.9100000000000001</v>
      </c>
      <c r="C101" s="5">
        <v>0.16</v>
      </c>
      <c r="D101" s="1">
        <f t="shared" si="5"/>
        <v>1.7500000000000002</v>
      </c>
      <c r="E101" s="7">
        <f t="shared" si="6"/>
        <v>16.701131250000003</v>
      </c>
    </row>
    <row r="102" spans="1:5" x14ac:dyDescent="0.25">
      <c r="A102" s="8" t="s">
        <v>102</v>
      </c>
      <c r="B102" s="2">
        <v>1.514</v>
      </c>
      <c r="C102" s="5">
        <v>0.16</v>
      </c>
      <c r="D102" s="1">
        <f t="shared" si="5"/>
        <v>1.3540000000000001</v>
      </c>
      <c r="E102" s="7">
        <f t="shared" si="6"/>
        <v>11.085159358800002</v>
      </c>
    </row>
    <row r="103" spans="1:5" x14ac:dyDescent="0.25">
      <c r="A103" s="8" t="s">
        <v>103</v>
      </c>
      <c r="B103" s="2">
        <v>0.94600000000000006</v>
      </c>
      <c r="C103" s="5">
        <v>0.16</v>
      </c>
      <c r="D103" s="1">
        <f t="shared" si="5"/>
        <v>0.78600000000000003</v>
      </c>
      <c r="E103" s="7">
        <f t="shared" si="6"/>
        <v>4.9076470228</v>
      </c>
    </row>
    <row r="104" spans="1:5" x14ac:dyDescent="0.25">
      <c r="A104" s="8" t="s">
        <v>104</v>
      </c>
      <c r="B104" s="2">
        <v>1.8520000000000001</v>
      </c>
      <c r="C104" s="5">
        <v>0.16</v>
      </c>
      <c r="D104" s="1">
        <f t="shared" si="5"/>
        <v>1.6920000000000002</v>
      </c>
      <c r="E104" s="7">
        <f t="shared" si="6"/>
        <v>15.811361915200003</v>
      </c>
    </row>
    <row r="105" spans="1:5" x14ac:dyDescent="0.25">
      <c r="A105" s="8" t="s">
        <v>105</v>
      </c>
      <c r="B105" s="2">
        <v>2.2610000000000001</v>
      </c>
      <c r="C105" s="5">
        <v>0.16</v>
      </c>
      <c r="D105" s="1">
        <f t="shared" si="5"/>
        <v>2.101</v>
      </c>
      <c r="E105" s="7">
        <f t="shared" si="6"/>
        <v>22.578076689299998</v>
      </c>
    </row>
    <row r="106" spans="1:5" x14ac:dyDescent="0.25">
      <c r="A106" s="8" t="s">
        <v>106</v>
      </c>
      <c r="B106" s="2">
        <v>2.52</v>
      </c>
      <c r="C106" s="5">
        <v>0.16</v>
      </c>
      <c r="D106" s="1">
        <f t="shared" si="5"/>
        <v>2.36</v>
      </c>
      <c r="E106" s="7">
        <f t="shared" si="6"/>
        <v>27.456421280000001</v>
      </c>
    </row>
    <row r="107" spans="1:5" x14ac:dyDescent="0.25">
      <c r="A107" s="8" t="s">
        <v>108</v>
      </c>
      <c r="B107" s="2">
        <v>2.7370000000000001</v>
      </c>
      <c r="C107" s="5">
        <v>0.16</v>
      </c>
      <c r="D107" s="1">
        <f t="shared" si="5"/>
        <v>2.577</v>
      </c>
      <c r="E107" s="7">
        <f t="shared" si="6"/>
        <v>31.897902219700001</v>
      </c>
    </row>
    <row r="108" spans="1:5" x14ac:dyDescent="0.25">
      <c r="A108" s="8" t="s">
        <v>109</v>
      </c>
      <c r="B108" s="2">
        <v>1.6930000000000001</v>
      </c>
      <c r="C108" s="5">
        <v>0.16</v>
      </c>
      <c r="D108" s="1">
        <f t="shared" si="5"/>
        <v>1.5330000000000001</v>
      </c>
      <c r="E108" s="7">
        <f t="shared" si="6"/>
        <v>13.490487807700003</v>
      </c>
    </row>
    <row r="109" spans="1:5" x14ac:dyDescent="0.25">
      <c r="A109" s="8" t="s">
        <v>110</v>
      </c>
      <c r="B109" s="2">
        <v>1.0090000000000001</v>
      </c>
      <c r="C109" s="5">
        <v>0.16</v>
      </c>
      <c r="D109" s="1">
        <f t="shared" si="5"/>
        <v>0.84900000000000009</v>
      </c>
      <c r="E109" s="7">
        <f t="shared" si="6"/>
        <v>5.4837256693000009</v>
      </c>
    </row>
    <row r="110" spans="1:5" x14ac:dyDescent="0.25">
      <c r="A110" s="8" t="s">
        <v>111</v>
      </c>
      <c r="B110" s="2">
        <v>2.109</v>
      </c>
      <c r="C110" s="5">
        <v>0.16</v>
      </c>
      <c r="D110" s="1">
        <f t="shared" si="5"/>
        <v>1.9490000000000001</v>
      </c>
      <c r="E110" s="7">
        <f t="shared" si="6"/>
        <v>19.929345209300003</v>
      </c>
    </row>
    <row r="111" spans="1:5" x14ac:dyDescent="0.25">
      <c r="A111" s="8" t="s">
        <v>112</v>
      </c>
      <c r="B111" s="2">
        <v>1.6830000000000001</v>
      </c>
      <c r="C111" s="5">
        <v>0.16</v>
      </c>
      <c r="D111" s="1">
        <f t="shared" si="5"/>
        <v>1.5230000000000001</v>
      </c>
      <c r="E111" s="7">
        <f t="shared" si="6"/>
        <v>13.350316399700002</v>
      </c>
    </row>
    <row r="112" spans="1:5" x14ac:dyDescent="0.25">
      <c r="A112" s="8" t="s">
        <v>113</v>
      </c>
      <c r="B112" s="2">
        <v>1.3280000000000001</v>
      </c>
      <c r="C112" s="5">
        <v>0.16</v>
      </c>
      <c r="D112" s="1">
        <f t="shared" si="5"/>
        <v>1.1680000000000001</v>
      </c>
      <c r="E112" s="7">
        <f t="shared" si="6"/>
        <v>8.8185829632000026</v>
      </c>
    </row>
    <row r="113" spans="1:5" x14ac:dyDescent="0.25">
      <c r="A113" s="8" t="s">
        <v>114</v>
      </c>
      <c r="B113" s="2">
        <v>1.458</v>
      </c>
      <c r="C113" s="5">
        <v>0.16</v>
      </c>
      <c r="D113" s="1">
        <f t="shared" si="5"/>
        <v>1.298</v>
      </c>
      <c r="E113" s="7">
        <f t="shared" si="6"/>
        <v>10.377783957200002</v>
      </c>
    </row>
    <row r="114" spans="1:5" x14ac:dyDescent="0.25">
      <c r="A114" s="8" t="s">
        <v>115</v>
      </c>
      <c r="B114" s="2">
        <v>1.476</v>
      </c>
      <c r="C114" s="5">
        <v>0.16</v>
      </c>
      <c r="D114" s="1">
        <f t="shared" si="5"/>
        <v>1.3160000000000001</v>
      </c>
      <c r="E114" s="7">
        <f t="shared" si="6"/>
        <v>10.602808980800001</v>
      </c>
    </row>
    <row r="115" spans="1:5" x14ac:dyDescent="0.25">
      <c r="A115" s="8" t="s">
        <v>116</v>
      </c>
      <c r="B115" s="2">
        <v>1.03</v>
      </c>
      <c r="C115" s="5">
        <v>0.16</v>
      </c>
      <c r="D115" s="1">
        <f t="shared" si="5"/>
        <v>0.87</v>
      </c>
      <c r="E115" s="7">
        <f t="shared" si="6"/>
        <v>5.6818011699999991</v>
      </c>
    </row>
    <row r="116" spans="1:5" x14ac:dyDescent="0.25">
      <c r="A116" s="8" t="s">
        <v>117</v>
      </c>
      <c r="B116" s="2">
        <v>1.2590000000000001</v>
      </c>
      <c r="C116" s="5">
        <v>0.16</v>
      </c>
      <c r="D116" s="1">
        <f t="shared" si="5"/>
        <v>1.0990000000000002</v>
      </c>
      <c r="E116" s="7">
        <f t="shared" si="6"/>
        <v>8.0380947693000024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6"/>
  <sheetViews>
    <sheetView tabSelected="1" workbookViewId="0">
      <selection activeCell="G4" sqref="G4"/>
    </sheetView>
  </sheetViews>
  <sheetFormatPr defaultRowHeight="15" x14ac:dyDescent="0.25"/>
  <cols>
    <col min="1" max="1" width="42.42578125" customWidth="1"/>
    <col min="2" max="2" width="18.140625" customWidth="1"/>
    <col min="3" max="3" width="18.28515625" customWidth="1"/>
    <col min="4" max="4" width="16" customWidth="1"/>
    <col min="5" max="5" width="19.28515625" customWidth="1"/>
    <col min="6" max="6" width="16.28515625" customWidth="1"/>
    <col min="7" max="7" width="72.5703125" customWidth="1"/>
  </cols>
  <sheetData>
    <row r="1" spans="1:7" ht="16.5" thickTop="1" thickBot="1" x14ac:dyDescent="0.3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</row>
    <row r="2" spans="1:7" ht="16.5" thickTop="1" thickBot="1" x14ac:dyDescent="0.3">
      <c r="A2" s="12" t="s">
        <v>27</v>
      </c>
      <c r="B2" s="13" t="s">
        <v>28</v>
      </c>
      <c r="C2" s="14" t="s">
        <v>20</v>
      </c>
      <c r="D2" s="14" t="s">
        <v>21</v>
      </c>
      <c r="E2" s="14" t="s">
        <v>29</v>
      </c>
      <c r="F2" s="14" t="s">
        <v>22</v>
      </c>
      <c r="G2" s="14" t="s">
        <v>23</v>
      </c>
    </row>
    <row r="3" spans="1:7" ht="15.75" thickTop="1" x14ac:dyDescent="0.25"/>
    <row r="48" spans="1:6" ht="15.75" x14ac:dyDescent="0.25">
      <c r="A48" s="15" t="s">
        <v>30</v>
      </c>
      <c r="B48" s="16"/>
      <c r="C48" s="16"/>
      <c r="D48" s="16"/>
      <c r="E48" s="16"/>
      <c r="F48" s="16"/>
    </row>
    <row r="49" spans="1:6" ht="15.75" x14ac:dyDescent="0.25">
      <c r="A49" s="16" t="s">
        <v>31</v>
      </c>
      <c r="B49" s="16"/>
      <c r="C49" s="16"/>
      <c r="D49" s="16"/>
      <c r="E49" s="16"/>
      <c r="F49" s="16"/>
    </row>
    <row r="50" spans="1:6" ht="15.75" x14ac:dyDescent="0.25">
      <c r="A50" s="16" t="s">
        <v>32</v>
      </c>
      <c r="B50" s="16"/>
      <c r="C50" s="16"/>
      <c r="D50" s="16"/>
      <c r="E50" s="16"/>
      <c r="F50" s="16"/>
    </row>
    <row r="51" spans="1:6" ht="15.75" x14ac:dyDescent="0.25">
      <c r="A51" s="16" t="s">
        <v>33</v>
      </c>
      <c r="B51" s="16"/>
      <c r="C51" s="16"/>
      <c r="D51" s="16"/>
      <c r="E51" s="16"/>
      <c r="F51" s="16"/>
    </row>
    <row r="52" spans="1:6" ht="15.75" x14ac:dyDescent="0.25">
      <c r="A52" s="16" t="s">
        <v>24</v>
      </c>
      <c r="B52" s="16"/>
      <c r="C52" s="16"/>
      <c r="D52" s="16"/>
      <c r="E52" s="16"/>
      <c r="F52" s="16"/>
    </row>
    <row r="90" spans="1:6" ht="15.75" x14ac:dyDescent="0.25">
      <c r="A90" s="15"/>
      <c r="B90" s="16"/>
      <c r="C90" s="16"/>
      <c r="D90" s="16"/>
      <c r="E90" s="16"/>
      <c r="F90" s="16"/>
    </row>
    <row r="91" spans="1:6" ht="15.75" x14ac:dyDescent="0.25">
      <c r="A91" s="16"/>
      <c r="B91" s="16"/>
      <c r="C91" s="16"/>
      <c r="D91" s="16"/>
      <c r="E91" s="16"/>
      <c r="F91" s="16"/>
    </row>
    <row r="92" spans="1:6" ht="15.75" x14ac:dyDescent="0.25">
      <c r="A92" s="16"/>
      <c r="B92" s="16"/>
      <c r="C92" s="16"/>
      <c r="D92" s="16"/>
      <c r="E92" s="16"/>
      <c r="F92" s="16"/>
    </row>
    <row r="93" spans="1:6" ht="15.75" x14ac:dyDescent="0.25">
      <c r="A93" s="16"/>
      <c r="B93" s="16"/>
      <c r="C93" s="16"/>
      <c r="D93" s="16"/>
      <c r="E93" s="16"/>
      <c r="F93" s="16"/>
    </row>
    <row r="94" spans="1:6" ht="15.75" x14ac:dyDescent="0.25">
      <c r="A94" s="16"/>
      <c r="B94" s="16"/>
      <c r="C94" s="16"/>
      <c r="D94" s="16"/>
      <c r="E94" s="16"/>
      <c r="F94" s="16"/>
    </row>
    <row r="96" spans="1:6" ht="15.75" x14ac:dyDescent="0.25">
      <c r="A96" s="15"/>
      <c r="B96" s="16"/>
      <c r="C96" s="16"/>
      <c r="D96" s="16"/>
      <c r="E96" s="16"/>
      <c r="F96" s="16"/>
    </row>
    <row r="97" spans="1:6" ht="15.75" x14ac:dyDescent="0.25">
      <c r="A97" s="16"/>
      <c r="B97" s="16"/>
      <c r="C97" s="16"/>
      <c r="D97" s="16"/>
      <c r="E97" s="16"/>
      <c r="F97" s="16"/>
    </row>
    <row r="98" spans="1:6" ht="15.75" x14ac:dyDescent="0.25">
      <c r="A98" s="16"/>
      <c r="B98" s="16"/>
      <c r="C98" s="16"/>
      <c r="D98" s="16"/>
      <c r="E98" s="16"/>
      <c r="F98" s="16"/>
    </row>
    <row r="99" spans="1:6" ht="15.75" x14ac:dyDescent="0.25">
      <c r="A99" s="16"/>
      <c r="B99" s="16"/>
      <c r="C99" s="16"/>
      <c r="D99" s="16"/>
      <c r="E99" s="16"/>
      <c r="F99" s="16"/>
    </row>
    <row r="100" spans="1:6" ht="15.75" x14ac:dyDescent="0.25">
      <c r="A100" s="16"/>
      <c r="B100" s="16"/>
      <c r="C100" s="16"/>
      <c r="D100" s="16"/>
      <c r="E100" s="16"/>
      <c r="F100" s="16"/>
    </row>
    <row r="102" spans="1:6" ht="15.75" x14ac:dyDescent="0.25">
      <c r="A102" s="17"/>
      <c r="B102" s="16"/>
      <c r="C102" s="16"/>
      <c r="D102" s="16"/>
      <c r="E102" s="16"/>
    </row>
    <row r="103" spans="1:6" ht="15.75" x14ac:dyDescent="0.25">
      <c r="A103" s="16"/>
      <c r="B103" s="16"/>
      <c r="C103" s="16"/>
      <c r="D103" s="16"/>
      <c r="E103" s="16"/>
    </row>
    <row r="104" spans="1:6" ht="15.75" x14ac:dyDescent="0.25">
      <c r="A104" s="16"/>
      <c r="B104" s="16"/>
      <c r="C104" s="16"/>
      <c r="D104" s="16"/>
      <c r="E104" s="16"/>
    </row>
    <row r="105" spans="1:6" ht="15.75" x14ac:dyDescent="0.25">
      <c r="A105" s="16"/>
      <c r="B105" s="16"/>
      <c r="C105" s="16"/>
      <c r="D105" s="16"/>
      <c r="E105" s="16"/>
    </row>
    <row r="106" spans="1:6" ht="15.75" x14ac:dyDescent="0.25">
      <c r="A106" s="16"/>
      <c r="B106" s="16"/>
      <c r="C106" s="16"/>
      <c r="D106" s="16"/>
      <c r="E106" s="16"/>
    </row>
    <row r="107" spans="1:6" ht="15.75" x14ac:dyDescent="0.25">
      <c r="A107" s="16"/>
      <c r="B107" s="16"/>
      <c r="C107" s="16"/>
      <c r="D107" s="16"/>
      <c r="E107" s="16"/>
    </row>
    <row r="108" spans="1:6" ht="15.75" x14ac:dyDescent="0.25">
      <c r="A108" s="16"/>
      <c r="B108" s="16"/>
      <c r="C108" s="16"/>
      <c r="D108" s="16"/>
      <c r="E108" s="16"/>
    </row>
    <row r="109" spans="1:6" ht="15.75" x14ac:dyDescent="0.25">
      <c r="A109" s="16"/>
      <c r="B109" s="16"/>
      <c r="C109" s="16"/>
      <c r="D109" s="16"/>
      <c r="E109" s="16"/>
    </row>
    <row r="110" spans="1:6" ht="15.75" x14ac:dyDescent="0.25">
      <c r="A110" s="16"/>
      <c r="B110" s="16"/>
      <c r="C110" s="16"/>
      <c r="D110" s="16"/>
      <c r="E110" s="16"/>
    </row>
    <row r="111" spans="1:6" ht="15.75" x14ac:dyDescent="0.25">
      <c r="A111" s="16"/>
      <c r="B111" s="16"/>
      <c r="C111" s="16"/>
      <c r="D111" s="16"/>
      <c r="E111" s="16"/>
    </row>
    <row r="112" spans="1:6" ht="15.75" x14ac:dyDescent="0.25">
      <c r="A112" s="17"/>
      <c r="B112" s="16"/>
      <c r="C112" s="16"/>
      <c r="D112" s="16"/>
      <c r="E112" s="16"/>
    </row>
    <row r="113" spans="1:5" ht="15.75" x14ac:dyDescent="0.25">
      <c r="A113" s="16"/>
      <c r="B113" s="16"/>
      <c r="C113" s="16"/>
      <c r="D113" s="16"/>
      <c r="E113" s="16"/>
    </row>
    <row r="114" spans="1:5" ht="15.75" x14ac:dyDescent="0.25">
      <c r="A114" s="16"/>
      <c r="B114" s="16"/>
      <c r="C114" s="16"/>
      <c r="D114" s="16"/>
      <c r="E114" s="16"/>
    </row>
    <row r="115" spans="1:5" ht="15.75" x14ac:dyDescent="0.25">
      <c r="A115" s="16"/>
      <c r="B115" s="16"/>
      <c r="C115" s="16"/>
      <c r="D115" s="16"/>
      <c r="E115" s="16"/>
    </row>
    <row r="116" spans="1:5" ht="15.75" x14ac:dyDescent="0.25">
      <c r="A116" s="16"/>
      <c r="B116" s="16"/>
      <c r="C116" s="16"/>
      <c r="D116" s="16"/>
      <c r="E116" s="16"/>
    </row>
    <row r="117" spans="1:5" ht="15.75" x14ac:dyDescent="0.25">
      <c r="A117" s="16"/>
      <c r="B117" s="16"/>
      <c r="C117" s="16"/>
      <c r="D117" s="16"/>
      <c r="E117" s="16"/>
    </row>
    <row r="118" spans="1:5" ht="15.75" x14ac:dyDescent="0.25">
      <c r="A118" s="16"/>
      <c r="B118" s="16"/>
      <c r="C118" s="16"/>
      <c r="D118" s="16"/>
      <c r="E118" s="16"/>
    </row>
    <row r="119" spans="1:5" ht="15.75" x14ac:dyDescent="0.25">
      <c r="A119" s="16"/>
      <c r="B119" s="16"/>
      <c r="C119" s="16"/>
      <c r="D119" s="16"/>
      <c r="E119" s="16"/>
    </row>
    <row r="120" spans="1:5" ht="15.75" x14ac:dyDescent="0.25">
      <c r="A120" s="16"/>
      <c r="B120" s="16"/>
      <c r="C120" s="16"/>
      <c r="D120" s="16"/>
      <c r="E120" s="16"/>
    </row>
    <row r="121" spans="1:5" ht="15.75" x14ac:dyDescent="0.25">
      <c r="A121" s="16"/>
      <c r="B121" s="16"/>
      <c r="C121" s="16"/>
      <c r="D121" s="16"/>
      <c r="E121" s="16"/>
    </row>
    <row r="122" spans="1:5" ht="15.75" x14ac:dyDescent="0.25">
      <c r="A122" s="16"/>
      <c r="B122" s="16"/>
      <c r="C122" s="16"/>
      <c r="D122" s="16"/>
      <c r="E122" s="16"/>
    </row>
    <row r="123" spans="1:5" ht="15.75" x14ac:dyDescent="0.25">
      <c r="A123" s="16"/>
      <c r="B123" s="16"/>
      <c r="C123" s="16"/>
      <c r="D123" s="16"/>
      <c r="E123" s="16"/>
    </row>
    <row r="124" spans="1:5" ht="15.75" x14ac:dyDescent="0.25">
      <c r="A124" s="16"/>
      <c r="B124" s="16"/>
      <c r="C124" s="16"/>
      <c r="D124" s="16"/>
      <c r="E124" s="16"/>
    </row>
    <row r="125" spans="1:5" ht="15.75" x14ac:dyDescent="0.25">
      <c r="A125" s="17"/>
      <c r="B125" s="16"/>
      <c r="C125" s="16"/>
      <c r="D125" s="16"/>
      <c r="E125" s="16"/>
    </row>
    <row r="126" spans="1:5" ht="15.75" x14ac:dyDescent="0.25">
      <c r="A126" s="16"/>
      <c r="B126" s="16"/>
      <c r="C126" s="16"/>
      <c r="D126" s="16"/>
      <c r="E126" s="16"/>
    </row>
    <row r="127" spans="1:5" ht="15.75" x14ac:dyDescent="0.25">
      <c r="A127" s="16"/>
      <c r="B127" s="16"/>
      <c r="C127" s="16"/>
      <c r="D127" s="16"/>
      <c r="E127" s="16"/>
    </row>
    <row r="128" spans="1:5" ht="15.75" x14ac:dyDescent="0.25">
      <c r="A128" s="16"/>
      <c r="B128" s="16"/>
      <c r="C128" s="16"/>
      <c r="D128" s="16"/>
      <c r="E128" s="16"/>
    </row>
    <row r="129" spans="1:6" ht="15.75" x14ac:dyDescent="0.25">
      <c r="A129" s="16"/>
      <c r="B129" s="16"/>
      <c r="C129" s="16"/>
      <c r="D129" s="16"/>
      <c r="E129" s="16"/>
    </row>
    <row r="130" spans="1:6" ht="15.75" x14ac:dyDescent="0.25">
      <c r="A130" s="16"/>
      <c r="B130" s="16"/>
      <c r="C130" s="16"/>
      <c r="D130" s="16"/>
      <c r="E130" s="16"/>
    </row>
    <row r="131" spans="1:6" ht="15.75" x14ac:dyDescent="0.25">
      <c r="A131" s="16"/>
      <c r="B131" s="16"/>
      <c r="C131" s="16"/>
      <c r="D131" s="16"/>
      <c r="E131" s="16"/>
    </row>
    <row r="132" spans="1:6" ht="15.75" x14ac:dyDescent="0.25">
      <c r="A132" s="16"/>
      <c r="B132" s="16"/>
      <c r="C132" s="16"/>
      <c r="D132" s="16"/>
      <c r="E132" s="16"/>
    </row>
    <row r="133" spans="1:6" ht="15.75" x14ac:dyDescent="0.25">
      <c r="A133" s="16"/>
      <c r="B133" s="16"/>
      <c r="C133" s="16"/>
      <c r="D133" s="16"/>
      <c r="E133" s="16"/>
    </row>
    <row r="134" spans="1:6" ht="15.75" x14ac:dyDescent="0.25">
      <c r="A134" s="16"/>
      <c r="B134" s="16"/>
      <c r="C134" s="16"/>
      <c r="D134" s="16"/>
      <c r="E134" s="16"/>
    </row>
    <row r="135" spans="1:6" ht="15.75" x14ac:dyDescent="0.25">
      <c r="A135" s="16"/>
      <c r="B135" s="16"/>
      <c r="C135" s="16"/>
      <c r="D135" s="16"/>
      <c r="E135" s="16"/>
    </row>
    <row r="136" spans="1:6" ht="15.75" x14ac:dyDescent="0.25">
      <c r="A136" s="16"/>
      <c r="B136" s="16"/>
      <c r="C136" s="16"/>
      <c r="D136" s="16"/>
      <c r="E136" s="16"/>
      <c r="F13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AMH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2023-05-15T13:06:44Z</dcterms:created>
  <dcterms:modified xsi:type="dcterms:W3CDTF">2023-06-06T06:30:55Z</dcterms:modified>
</cp:coreProperties>
</file>