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A11A054-124F-4543-9AF7-A8A4E745CDC1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MDA" sheetId="1" r:id="rId1"/>
    <sheet name="Materyal-meto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32" i="1"/>
  <c r="D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D23" i="1"/>
  <c r="E23" i="1" s="1"/>
  <c r="D22" i="1"/>
  <c r="E22" i="1" s="1"/>
  <c r="D21" i="1"/>
  <c r="E21" i="1" s="1"/>
  <c r="C9" i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</calcChain>
</file>

<file path=xl/sharedStrings.xml><?xml version="1.0" encoding="utf-8"?>
<sst xmlns="http://schemas.openxmlformats.org/spreadsheetml/2006/main" count="52" uniqueCount="48">
  <si>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</si>
  <si>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</si>
  <si>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</si>
  <si>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</si>
  <si>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</si>
  <si>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</si>
  <si>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</si>
  <si>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</si>
  <si>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</si>
  <si>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</si>
  <si>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</si>
  <si>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</si>
  <si>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Numune</t>
  </si>
  <si>
    <t>GDT-1</t>
  </si>
  <si>
    <t>GDT-3</t>
  </si>
  <si>
    <t>GDT-5</t>
  </si>
  <si>
    <t>YE-1</t>
  </si>
  <si>
    <t>YE-2</t>
  </si>
  <si>
    <t>YE-3</t>
  </si>
  <si>
    <t>YE-5</t>
  </si>
  <si>
    <t>YE-6</t>
  </si>
  <si>
    <t>YE-7</t>
  </si>
  <si>
    <t>GDT-2</t>
  </si>
  <si>
    <t>GDT-8</t>
  </si>
  <si>
    <t>GDT-9</t>
  </si>
  <si>
    <t>KİT ADI</t>
  </si>
  <si>
    <t>TÜR</t>
  </si>
  <si>
    <t>MARKA</t>
  </si>
  <si>
    <t>Yöntem</t>
  </si>
  <si>
    <t>MDA: Malondialdehit</t>
  </si>
  <si>
    <t>Universal</t>
  </si>
  <si>
    <t>Kolorimetrik</t>
  </si>
  <si>
    <t>Centrifuge: HETTICH Mıcro 200-R</t>
  </si>
  <si>
    <t>MINDRAY BS-300 Tam Otomatik Analizör</t>
  </si>
  <si>
    <t>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</si>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</sst>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2" fillId="6" borderId="0" xfId="0" applyFont="1" applyFill="1" applyBorder="1"/>
    <xf numFmtId="0" fontId="0" fillId="6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9-44F4-A260-D78F4F79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0</xdr:rowOff>
    </xdr:from>
    <xdr:to>
      <xdr:col>5</xdr:col>
      <xdr:colOff>526197</xdr:colOff>
      <xdr:row>37</xdr:row>
      <xdr:rowOff>32657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00125"/>
          <a:ext cx="5720497" cy="60810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workbookViewId="0">
      <selection activeCell="J20" sqref="J20"/>
    </sheetView>
  </sheetViews>
  <sheetFormatPr defaultRowHeight="14.5" x14ac:dyDescent="0.35"/>
  <cols>
    <col min="2" max="2" width="11.1796875" customWidth="1"/>
    <col min="3" max="3" width="9.453125" customWidth="1"/>
    <col min="4" max="4" width="10.26953125" customWidth="1"/>
  </cols>
  <sheetData>
    <row r="2" spans="1:12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1:12" x14ac:dyDescent="0.35">
      <c r="A3" t="s">
        <v>4</v>
      </c>
      <c r="B3" s="1">
        <v>2.5110000000000001</v>
      </c>
      <c r="C3" s="1">
        <f>B3-B9</f>
        <v>2.4810000000000003</v>
      </c>
      <c r="D3" s="1">
        <v>100</v>
      </c>
      <c r="E3" s="2">
        <f>(11.04*C3*C3)+(11.948*C3)+(1.5134)</f>
        <v>99.111573440000015</v>
      </c>
    </row>
    <row r="4" spans="1:12" x14ac:dyDescent="0.35">
      <c r="A4" t="s">
        <v>5</v>
      </c>
      <c r="B4" s="1">
        <v>1.7030000000000001</v>
      </c>
      <c r="C4" s="1">
        <f>B4-B9</f>
        <v>1.673</v>
      </c>
      <c r="D4" s="1">
        <v>50</v>
      </c>
      <c r="E4" s="2">
        <f t="shared" ref="E4:E8" si="0">(11.04*C4*C4)+(11.948*C4)+(1.5134)</f>
        <v>52.402580159999992</v>
      </c>
    </row>
    <row r="5" spans="1:12" x14ac:dyDescent="0.35">
      <c r="A5" t="s">
        <v>6</v>
      </c>
      <c r="B5" s="1">
        <v>1.024</v>
      </c>
      <c r="C5" s="1">
        <f>B5-B9</f>
        <v>0.99399999999999999</v>
      </c>
      <c r="D5" s="1">
        <v>25</v>
      </c>
      <c r="E5" s="2">
        <f t="shared" si="0"/>
        <v>24.297629439999998</v>
      </c>
    </row>
    <row r="6" spans="1:12" x14ac:dyDescent="0.35">
      <c r="A6" t="s">
        <v>7</v>
      </c>
      <c r="B6" s="1">
        <v>0.54300000000000004</v>
      </c>
      <c r="C6" s="1">
        <f>B6-B9</f>
        <v>0.51300000000000001</v>
      </c>
      <c r="D6" s="1">
        <v>12.5</v>
      </c>
      <c r="E6" s="2">
        <f t="shared" si="0"/>
        <v>10.548109760000001</v>
      </c>
    </row>
    <row r="7" spans="1:12" x14ac:dyDescent="0.35">
      <c r="A7" t="s">
        <v>8</v>
      </c>
      <c r="B7" s="1">
        <v>0.318</v>
      </c>
      <c r="C7" s="1">
        <f>B7-B9</f>
        <v>0.28800000000000003</v>
      </c>
      <c r="D7" s="1">
        <v>6.25</v>
      </c>
      <c r="E7" s="2">
        <f t="shared" si="0"/>
        <v>5.8701257600000005</v>
      </c>
    </row>
    <row r="8" spans="1:12" x14ac:dyDescent="0.35">
      <c r="A8" t="s">
        <v>9</v>
      </c>
      <c r="B8" s="1">
        <v>0.152</v>
      </c>
      <c r="C8" s="1">
        <f>B8-B9</f>
        <v>0.122</v>
      </c>
      <c r="D8" s="1">
        <v>3.125</v>
      </c>
      <c r="E8" s="2">
        <f t="shared" si="0"/>
        <v>3.1353753600000003</v>
      </c>
    </row>
    <row r="9" spans="1:12" x14ac:dyDescent="0.35">
      <c r="A9" t="s">
        <v>10</v>
      </c>
      <c r="B9" s="1">
        <v>0.03</v>
      </c>
      <c r="C9" s="1">
        <f>B9-B9</f>
        <v>0</v>
      </c>
      <c r="D9" s="1">
        <v>0</v>
      </c>
      <c r="E9" s="2"/>
    </row>
    <row r="10" spans="1:12" x14ac:dyDescent="0.35">
      <c r="E10" s="2"/>
    </row>
    <row r="11" spans="1:12" x14ac:dyDescent="0.35">
      <c r="E11" s="2"/>
    </row>
    <row r="12" spans="1:12" x14ac:dyDescent="0.35">
      <c r="E12" s="2"/>
    </row>
    <row r="13" spans="1:12" x14ac:dyDescent="0.35">
      <c r="E13" s="2"/>
    </row>
    <row r="14" spans="1:12" x14ac:dyDescent="0.35">
      <c r="E14" s="2"/>
    </row>
    <row r="15" spans="1:12" x14ac:dyDescent="0.35">
      <c r="E15" s="2"/>
      <c r="J15" s="3" t="s">
        <v>11</v>
      </c>
      <c r="K15" s="3"/>
      <c r="L15" s="3"/>
    </row>
    <row r="16" spans="1:12" x14ac:dyDescent="0.35">
      <c r="E16" s="2"/>
    </row>
    <row r="17" spans="1:5" x14ac:dyDescent="0.35">
      <c r="E17" s="2"/>
    </row>
    <row r="18" spans="1:5" x14ac:dyDescent="0.35">
      <c r="E18" s="2"/>
    </row>
    <row r="19" spans="1:5" x14ac:dyDescent="0.35">
      <c r="E19" s="2"/>
    </row>
    <row r="20" spans="1:5" x14ac:dyDescent="0.35">
      <c r="A20" s="4" t="s">
        <v>12</v>
      </c>
      <c r="B20" s="4" t="s">
        <v>0</v>
      </c>
      <c r="C20" s="4" t="s">
        <v>10</v>
      </c>
      <c r="D20" s="4" t="s">
        <v>1</v>
      </c>
      <c r="E20" s="4" t="s">
        <v>3</v>
      </c>
    </row>
    <row r="21" spans="1:5" x14ac:dyDescent="0.35">
      <c r="A21" s="5" t="s">
        <v>16</v>
      </c>
      <c r="B21" s="6">
        <v>1.0169999999999999</v>
      </c>
      <c r="C21" s="6">
        <v>0.03</v>
      </c>
      <c r="D21" s="6">
        <f t="shared" ref="D21:D32" si="1">(B21-C21)</f>
        <v>0.98699999999999988</v>
      </c>
      <c r="E21" s="7">
        <f t="shared" ref="E21:E32" si="2">(11.04*D21*D21)+(11.948*D21)+(1.5134)</f>
        <v>24.060901759999997</v>
      </c>
    </row>
    <row r="22" spans="1:5" x14ac:dyDescent="0.35">
      <c r="A22" s="5" t="s">
        <v>17</v>
      </c>
      <c r="B22" s="6">
        <v>0.56999999999999995</v>
      </c>
      <c r="C22" s="6">
        <v>0.03</v>
      </c>
      <c r="D22" s="6">
        <f t="shared" si="1"/>
        <v>0.53999999999999992</v>
      </c>
      <c r="E22" s="7">
        <f t="shared" si="2"/>
        <v>11.184583999999999</v>
      </c>
    </row>
    <row r="23" spans="1:5" x14ac:dyDescent="0.35">
      <c r="A23" s="5" t="s">
        <v>18</v>
      </c>
      <c r="B23" s="6">
        <v>0.51700000000000002</v>
      </c>
      <c r="C23" s="6">
        <v>0.03</v>
      </c>
      <c r="D23" s="6">
        <f t="shared" si="1"/>
        <v>0.48699999999999999</v>
      </c>
      <c r="E23" s="7">
        <f t="shared" si="2"/>
        <v>9.9504217600000011</v>
      </c>
    </row>
    <row r="24" spans="1:5" x14ac:dyDescent="0.35">
      <c r="A24" s="5" t="s">
        <v>19</v>
      </c>
      <c r="B24" s="6">
        <v>0.25600000000000001</v>
      </c>
      <c r="C24" s="6">
        <v>0.03</v>
      </c>
      <c r="D24" s="6">
        <f t="shared" si="1"/>
        <v>0.22600000000000001</v>
      </c>
      <c r="E24" s="7">
        <f t="shared" si="2"/>
        <v>4.7775270399999998</v>
      </c>
    </row>
    <row r="25" spans="1:5" x14ac:dyDescent="0.35">
      <c r="A25" s="5" t="s">
        <v>20</v>
      </c>
      <c r="B25" s="6">
        <v>0.30199999999999999</v>
      </c>
      <c r="C25" s="6">
        <v>0.03</v>
      </c>
      <c r="D25" s="6">
        <f t="shared" si="1"/>
        <v>0.27200000000000002</v>
      </c>
      <c r="E25" s="7">
        <f t="shared" si="2"/>
        <v>5.5800393599999998</v>
      </c>
    </row>
    <row r="26" spans="1:5" x14ac:dyDescent="0.35">
      <c r="A26" s="5" t="s">
        <v>21</v>
      </c>
      <c r="B26" s="6">
        <v>0.45</v>
      </c>
      <c r="C26" s="6">
        <v>0.03</v>
      </c>
      <c r="D26" s="6">
        <f t="shared" si="1"/>
        <v>0.42000000000000004</v>
      </c>
      <c r="E26" s="7">
        <f t="shared" si="2"/>
        <v>8.4790160000000014</v>
      </c>
    </row>
    <row r="27" spans="1:5" x14ac:dyDescent="0.35">
      <c r="A27" s="5" t="s">
        <v>13</v>
      </c>
      <c r="B27" s="6">
        <v>0.38100000000000001</v>
      </c>
      <c r="C27" s="6">
        <v>0.03</v>
      </c>
      <c r="D27" s="6">
        <f t="shared" si="1"/>
        <v>0.35099999999999998</v>
      </c>
      <c r="E27" s="7">
        <f t="shared" si="2"/>
        <v>7.0672870400000001</v>
      </c>
    </row>
    <row r="28" spans="1:5" x14ac:dyDescent="0.35">
      <c r="A28" s="5" t="s">
        <v>22</v>
      </c>
      <c r="B28" s="6">
        <v>0.19600000000000001</v>
      </c>
      <c r="C28" s="6">
        <v>0.03</v>
      </c>
      <c r="D28" s="6">
        <f t="shared" si="1"/>
        <v>0.16600000000000001</v>
      </c>
      <c r="E28" s="7">
        <f t="shared" si="2"/>
        <v>3.8009862400000003</v>
      </c>
    </row>
    <row r="29" spans="1:5" x14ac:dyDescent="0.35">
      <c r="A29" s="5" t="s">
        <v>14</v>
      </c>
      <c r="B29" s="6">
        <v>0.28399999999999997</v>
      </c>
      <c r="C29" s="6">
        <v>0.03</v>
      </c>
      <c r="D29" s="6">
        <f t="shared" si="1"/>
        <v>0.254</v>
      </c>
      <c r="E29" s="7">
        <f t="shared" si="2"/>
        <v>5.2604486399999999</v>
      </c>
    </row>
    <row r="30" spans="1:5" x14ac:dyDescent="0.35">
      <c r="A30" s="5" t="s">
        <v>15</v>
      </c>
      <c r="B30" s="6">
        <v>0.158</v>
      </c>
      <c r="C30" s="6">
        <v>0.03</v>
      </c>
      <c r="D30" s="6">
        <f t="shared" si="1"/>
        <v>0.128</v>
      </c>
      <c r="E30" s="7">
        <f t="shared" si="2"/>
        <v>3.2236233600000004</v>
      </c>
    </row>
    <row r="31" spans="1:5" x14ac:dyDescent="0.35">
      <c r="A31" s="5" t="s">
        <v>23</v>
      </c>
      <c r="B31" s="6">
        <v>0.151</v>
      </c>
      <c r="C31" s="6">
        <v>0.03</v>
      </c>
      <c r="D31" s="6">
        <f t="shared" si="1"/>
        <v>0.121</v>
      </c>
      <c r="E31" s="7">
        <f t="shared" si="2"/>
        <v>3.1207446399999998</v>
      </c>
    </row>
    <row r="32" spans="1:5" x14ac:dyDescent="0.35">
      <c r="A32" s="5" t="s">
        <v>24</v>
      </c>
      <c r="B32" s="6">
        <v>0.38900000000000001</v>
      </c>
      <c r="C32" s="6">
        <v>0.03</v>
      </c>
      <c r="D32" s="6">
        <f t="shared" si="1"/>
        <v>0.35899999999999999</v>
      </c>
      <c r="E32" s="7">
        <f t="shared" si="2"/>
        <v>7.2255782399999999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>
      <selection activeCell="H10" sqref="H10"/>
    </sheetView>
  </sheetViews>
  <sheetFormatPr defaultRowHeight="14.5" x14ac:dyDescent="0.35"/>
  <cols>
    <col min="1" max="1" width="24.54296875" customWidth="1"/>
    <col min="2" max="2" width="15.1796875" customWidth="1"/>
    <col min="3" max="3" width="16.453125" customWidth="1"/>
    <col min="4" max="4" width="13.81640625" customWidth="1"/>
  </cols>
  <sheetData>
    <row r="1" spans="1:4" ht="15.5" thickTop="1" thickBot="1" x14ac:dyDescent="0.4">
      <c r="A1" s="8" t="s">
        <v>25</v>
      </c>
      <c r="B1" s="8" t="s">
        <v>26</v>
      </c>
      <c r="C1" s="8" t="s">
        <v>27</v>
      </c>
      <c r="D1" s="8" t="s">
        <v>28</v>
      </c>
    </row>
    <row r="2" spans="1:4" ht="15.5" thickTop="1" thickBot="1" x14ac:dyDescent="0.4">
      <c r="A2" s="9" t="s">
        <v>29</v>
      </c>
      <c r="B2" s="10" t="s">
        <v>30</v>
      </c>
      <c r="C2" s="11" t="s">
        <v>34</v>
      </c>
      <c r="D2" s="11" t="s">
        <v>31</v>
      </c>
    </row>
    <row r="3" spans="1:4" ht="15" thickTop="1" x14ac:dyDescent="0.35">
      <c r="A3" s="12" t="s">
        <v>32</v>
      </c>
      <c r="B3" s="13"/>
      <c r="C3" s="13"/>
    </row>
    <row r="4" spans="1:4" x14ac:dyDescent="0.35">
      <c r="A4" s="14" t="s">
        <v>33</v>
      </c>
      <c r="B4" s="15"/>
      <c r="C4" s="15"/>
    </row>
    <row r="39" spans="1:3" ht="15.5" x14ac:dyDescent="0.35">
      <c r="A39" s="16" t="s">
        <v>35</v>
      </c>
      <c r="B39" s="17"/>
      <c r="C39" s="17"/>
    </row>
    <row r="40" spans="1:3" ht="15.5" x14ac:dyDescent="0.35">
      <c r="A40" s="17" t="s">
        <v>36</v>
      </c>
      <c r="B40" s="17"/>
      <c r="C40" s="17"/>
    </row>
    <row r="41" spans="1:3" ht="15.5" x14ac:dyDescent="0.35">
      <c r="A41" s="17" t="s">
        <v>37</v>
      </c>
      <c r="B41" s="17"/>
      <c r="C41" s="17"/>
    </row>
    <row r="42" spans="1:3" ht="15.5" x14ac:dyDescent="0.35">
      <c r="A42" s="17" t="s">
        <v>38</v>
      </c>
      <c r="B42" s="17"/>
      <c r="C42" s="17"/>
    </row>
    <row r="43" spans="1:3" ht="15.5" x14ac:dyDescent="0.35">
      <c r="A43" s="17" t="s">
        <v>39</v>
      </c>
      <c r="B43" s="17"/>
      <c r="C43" s="17"/>
    </row>
    <row r="44" spans="1:3" ht="15.5" x14ac:dyDescent="0.35">
      <c r="A44" s="17" t="s">
        <v>40</v>
      </c>
      <c r="B44" s="17"/>
      <c r="C44" s="17"/>
    </row>
    <row r="45" spans="1:3" ht="15.5" x14ac:dyDescent="0.35">
      <c r="A45" s="17" t="s">
        <v>41</v>
      </c>
      <c r="B45" s="17"/>
      <c r="C45" s="17"/>
    </row>
    <row r="46" spans="1:3" ht="15.5" x14ac:dyDescent="0.35">
      <c r="A46" s="17" t="s">
        <v>42</v>
      </c>
      <c r="B46" s="17"/>
      <c r="C46" s="17"/>
    </row>
    <row r="47" spans="1:3" ht="15.5" x14ac:dyDescent="0.35">
      <c r="A47" s="17" t="s">
        <v>43</v>
      </c>
      <c r="B47" s="17"/>
      <c r="C47" s="17"/>
    </row>
    <row r="48" spans="1:3" ht="15.5" x14ac:dyDescent="0.35">
      <c r="A48" s="17" t="s">
        <v>44</v>
      </c>
      <c r="B48" s="17"/>
      <c r="C48" s="17"/>
    </row>
    <row r="49" spans="1:3" ht="15.5" x14ac:dyDescent="0.35">
      <c r="A49" s="17" t="s">
        <v>45</v>
      </c>
      <c r="B49" s="17"/>
      <c r="C49" s="17"/>
    </row>
    <row r="50" spans="1:3" ht="15.5" x14ac:dyDescent="0.35">
      <c r="A50" s="17" t="s">
        <v>46</v>
      </c>
      <c r="B50" s="17"/>
      <c r="C50" s="17"/>
    </row>
    <row r="51" spans="1:3" ht="15.5" x14ac:dyDescent="0.35">
      <c r="A51" s="17" t="s">
        <v>47</v>
      </c>
      <c r="B51" s="17"/>
      <c r="C5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2021-09-06T13:37:31Z</dcterms:modified>
</cp:coreProperties>
</file>