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oogle Drive\2021\Hizmet alımları\webe yüklenenler\İlker Çamkerten\11.09.2021\"/>
    </mc:Choice>
  </mc:AlternateContent>
  <xr:revisionPtr revIDLastSave="0" documentId="13_ncr:1_{B7487FDE-DCF3-4CB9-A103-DA161588F0E1}" xr6:coauthVersionLast="47" xr6:coauthVersionMax="47" xr10:uidLastSave="{00000000-0000-0000-0000-000000000000}"/>
  <bookViews>
    <workbookView xWindow="-110" yWindow="-110" windowWidth="21820" windowHeight="14020" activeTab="1" xr2:uid="{00000000-000D-0000-FFFF-FFFF00000000}"/>
  </bookViews>
  <sheets>
    <sheet name="Biyokimya" sheetId="1" r:id="rId1"/>
    <sheet name="Materyal-metod" sheetId="2" r:id="rId2"/>
  </sheet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5" i="1" l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2" i="1"/>
  <c r="D3" i="1"/>
  <c r="D4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</calcChain>
</file>

<file path=xl/sharedStrings.xml><?xml version="1.0" encoding="utf-8"?>
<sst xmlns="http://schemas.openxmlformats.org/spreadsheetml/2006/main" count="190" uniqueCount="174">
  <si>
    <t>Numune Adı</t>
  </si>
  <si>
    <t>OSI</t>
  </si>
  <si>
    <t>Disülfit</t>
  </si>
  <si>
    <t>TAS(mmol/L)</t>
  </si>
  <si>
    <t>TOS (µmol/L)</t>
  </si>
  <si>
    <t>TTL(µmol/L)</t>
  </si>
  <si>
    <t>NTL(µmol/L)</t>
  </si>
  <si>
    <t>Çalışma Kontrol-21</t>
  </si>
  <si>
    <t>Çalışma Kontrol-22</t>
  </si>
  <si>
    <t>Çalışma Kontrol-23</t>
  </si>
  <si>
    <t>Çalışma Kontrol-25</t>
  </si>
  <si>
    <t>Çalışma Kontrol-48</t>
  </si>
  <si>
    <t>Çalışma Kontrol-49</t>
  </si>
  <si>
    <t>Çalışma Kontrol-54</t>
  </si>
  <si>
    <t>Çalışma Kontrol-92</t>
  </si>
  <si>
    <t>Çalışma Kontrol-95</t>
  </si>
  <si>
    <t>Çalışma İNF- 1</t>
  </si>
  <si>
    <t>Çalışma İNF- 2</t>
  </si>
  <si>
    <t>Çalışma İNF- 3</t>
  </si>
  <si>
    <t>Çalışma İNF- 4</t>
  </si>
  <si>
    <t>Çalışma İNF- 8</t>
  </si>
  <si>
    <t>Çalışma İNF- 9</t>
  </si>
  <si>
    <t>Çalışma İNF- 27</t>
  </si>
  <si>
    <t>Çalışma İNF- 29</t>
  </si>
  <si>
    <t>Çalışma İNF- 30</t>
  </si>
  <si>
    <t>Çalışma Herpes-11</t>
  </si>
  <si>
    <t>Çalışma Herpes-12</t>
  </si>
  <si>
    <t>Çalışma Herpes-13</t>
  </si>
  <si>
    <t>Çalışma Herpes-14</t>
  </si>
  <si>
    <t>Çalışma Herpes-15</t>
  </si>
  <si>
    <t>Çalışma Herpes-20</t>
  </si>
  <si>
    <t>Çalışma Herpes-31</t>
  </si>
  <si>
    <t>Çalışma Herpes-35</t>
  </si>
  <si>
    <t>Çalışma Herpes-36</t>
  </si>
  <si>
    <t>Çalışma Trichoben-73</t>
  </si>
  <si>
    <t>Çalışma Trichoben-93</t>
  </si>
  <si>
    <t>Çalışma Trichoben-108</t>
  </si>
  <si>
    <t>Çalışma Trichoben-110</t>
  </si>
  <si>
    <t>Çalışma Trichoben-112</t>
  </si>
  <si>
    <t>Çalışma Trichoben-113</t>
  </si>
  <si>
    <t>Çalışma Trichoben-115</t>
  </si>
  <si>
    <t>Çalışma Trichoben-117</t>
  </si>
  <si>
    <t>Çalışma Trichoben-118</t>
  </si>
  <si>
    <t>26.07.2021- Kontrol-21</t>
  </si>
  <si>
    <t xml:space="preserve"> 26.07.2021-Kontrol-95</t>
  </si>
  <si>
    <t>26.07.2021-Kontrol-92</t>
  </si>
  <si>
    <t xml:space="preserve"> 26.07.2021-Kontrol-54</t>
  </si>
  <si>
    <t xml:space="preserve"> 26.07.2021-Kontrol-49</t>
  </si>
  <si>
    <t xml:space="preserve"> 26.07.2021-Kontrol-48</t>
  </si>
  <si>
    <t xml:space="preserve"> 26.07.2021-Kontrol-25</t>
  </si>
  <si>
    <t xml:space="preserve"> 26.07.2021-Kontrol-23</t>
  </si>
  <si>
    <t>26.07.2021-Kontrol-22</t>
  </si>
  <si>
    <t xml:space="preserve"> 26.07.2021-İNF- 1</t>
  </si>
  <si>
    <t xml:space="preserve"> 26.07.2021-İNF- 2</t>
  </si>
  <si>
    <t xml:space="preserve"> 26.07.2021-İNF- 3</t>
  </si>
  <si>
    <t xml:space="preserve"> 26.07.2021-İNF- 4</t>
  </si>
  <si>
    <t>26.07.2021- İNF- 8</t>
  </si>
  <si>
    <t xml:space="preserve"> 26.07.2021-İNF- 9</t>
  </si>
  <si>
    <t xml:space="preserve"> 26.07.2021-İNF- 27</t>
  </si>
  <si>
    <t>26.07.2021-İNF- 29</t>
  </si>
  <si>
    <t xml:space="preserve"> 26.07.2021-İNF- 30</t>
  </si>
  <si>
    <t>26.07.2021- Herpes-11</t>
  </si>
  <si>
    <t xml:space="preserve"> 26.07.2021-Herpes-12</t>
  </si>
  <si>
    <t xml:space="preserve"> 26.07.2021-Herpes-13</t>
  </si>
  <si>
    <t>26.07.2021-Herpes-14</t>
  </si>
  <si>
    <t xml:space="preserve"> 26.07.2021-Herpes-15</t>
  </si>
  <si>
    <t>26.07.2021-Herpes-20</t>
  </si>
  <si>
    <t>26.07.2021-Herpes-31</t>
  </si>
  <si>
    <t>26.07.2021-Herpes-35</t>
  </si>
  <si>
    <t>26.07.2021-Herpes-36</t>
  </si>
  <si>
    <t>26.07.2021-Trichoben-93</t>
  </si>
  <si>
    <t xml:space="preserve"> 26.07.2021-Trichoben-108</t>
  </si>
  <si>
    <t xml:space="preserve"> 26.07.2021-Trichoben-110</t>
  </si>
  <si>
    <t xml:space="preserve"> 26.07.2021-Trichoben-112</t>
  </si>
  <si>
    <t>26.07.2021-Trichoben-113</t>
  </si>
  <si>
    <t>26.07.2021- Trichoben-115</t>
  </si>
  <si>
    <t>26.07.2021-Trichoben-117</t>
  </si>
  <si>
    <t>26.07.2021-Trichoben-118</t>
  </si>
  <si>
    <t>26.07.2021-Trichoben-73</t>
  </si>
  <si>
    <t>02.08.2021- Kontrol-21</t>
  </si>
  <si>
    <t>02.08.2021-Kontrol-22</t>
  </si>
  <si>
    <t>02.08.2021-Kontrol-23</t>
  </si>
  <si>
    <t>02.08.2021-Kontrol-25</t>
  </si>
  <si>
    <t xml:space="preserve"> 02.08.2021-Kontrol-48</t>
  </si>
  <si>
    <t>02.08.2021-Kontrol-49</t>
  </si>
  <si>
    <t xml:space="preserve"> 02.08.2021-Kontrol-54</t>
  </si>
  <si>
    <t>02.08.2021-Kontrol-92</t>
  </si>
  <si>
    <t>02.08.2021-Kontrol-95</t>
  </si>
  <si>
    <t>02.08.2021-İNF- 1</t>
  </si>
  <si>
    <t xml:space="preserve"> 02.08.2021-İNF- 2</t>
  </si>
  <si>
    <t>02.08.2021-İNF- 3</t>
  </si>
  <si>
    <t>02.08.2021-İNF- 4</t>
  </si>
  <si>
    <t xml:space="preserve"> 02.08.2021-İNF- 8</t>
  </si>
  <si>
    <t>02.08.2021-İNF- 9</t>
  </si>
  <si>
    <t>02.08.2021-İNF- 27</t>
  </si>
  <si>
    <t>02.08.2021-İNF- 29</t>
  </si>
  <si>
    <t>02.08.2021-İNF- 30</t>
  </si>
  <si>
    <t xml:space="preserve"> 02.08.2021-Herpes-11</t>
  </si>
  <si>
    <t>02.08.2021-Herpes-12</t>
  </si>
  <si>
    <t>02.08.2021-Herpes-13</t>
  </si>
  <si>
    <t>02.08.2021-Herpes-14</t>
  </si>
  <si>
    <t>02.08.2021-Herpes-15</t>
  </si>
  <si>
    <t>02.08.2021-Herpes-20</t>
  </si>
  <si>
    <t>02.08.2021-Herpes-31</t>
  </si>
  <si>
    <t>02.08.2021-Herpes-35</t>
  </si>
  <si>
    <t>02.08.2021-Herpes-36</t>
  </si>
  <si>
    <t>02.08.2021-Trichoben-73</t>
  </si>
  <si>
    <t>02.08.2021-Trichoben-93</t>
  </si>
  <si>
    <t>02.08.2021-Trichoben-108</t>
  </si>
  <si>
    <t>02.08.2021-richoben-110</t>
  </si>
  <si>
    <t>02.08.2021-Trichoben-112</t>
  </si>
  <si>
    <t>02.08.2021-Trichoben-113</t>
  </si>
  <si>
    <t>02.08.2021-Trichoben-115</t>
  </si>
  <si>
    <t>02.08.2021-Trichoben-117</t>
  </si>
  <si>
    <t>02.08.2021-Trichoben-118</t>
  </si>
  <si>
    <t>NOT</t>
  </si>
  <si>
    <t>hemolizli</t>
  </si>
  <si>
    <t>KİT ADI</t>
  </si>
  <si>
    <t>TÜR</t>
  </si>
  <si>
    <t>MARKA</t>
  </si>
  <si>
    <t>CAT. NO</t>
  </si>
  <si>
    <t>Yöntem</t>
  </si>
  <si>
    <t>TAS(Total Antioxidant Status)</t>
  </si>
  <si>
    <t>Universal</t>
  </si>
  <si>
    <t>REL ASSAY</t>
  </si>
  <si>
    <t>RL0017</t>
  </si>
  <si>
    <t>Kolorimetrik</t>
  </si>
  <si>
    <t>TOS(Total Oxidant Status)</t>
  </si>
  <si>
    <t>RL0024</t>
  </si>
  <si>
    <t>TTL(Total Thıol)</t>
  </si>
  <si>
    <t>NTL(Natıve Thıol)</t>
  </si>
  <si>
    <t>Centrifuge: HETTICH Mıcro 200-R</t>
  </si>
  <si>
    <t>MINDRAY BS-300 Tam Otomatik Analizör</t>
  </si>
  <si>
    <r>
      <t xml:space="preserve">TOTAL ANTIOXDANT STATUS (TAS)   </t>
    </r>
    <r>
      <rPr>
        <sz val="12"/>
        <color theme="1"/>
        <rFont val="Times New Roman"/>
        <family val="1"/>
        <charset val="162"/>
      </rPr>
      <t xml:space="preserve"> (mmol/L)</t>
    </r>
  </si>
  <si>
    <t>TAS levels were measured using commercially available kits (Relassay, Turkey). The novel</t>
  </si>
  <si>
    <t>automated method is based on the bleaching of characteristic color of a more stable ABTS</t>
  </si>
  <si>
    <t>(2,2 ′ - Azino-bis(3-ethylbenzothiazoline-6-sulfonic acid)) radical cation by antioxidants. The</t>
  </si>
  <si>
    <t>assay has excellent precision values, which are lower than 3%. The results were expressed as</t>
  </si>
  <si>
    <t>mmol Trolox equivalent/L (Erel O. A novel automated direct measurement method for total</t>
  </si>
  <si>
    <t>antioxidant capacity using a new generation, more stable ABTS radicalcation. Clin Biochem</t>
  </si>
  <si>
    <t>2004;37:277-85.)</t>
  </si>
  <si>
    <t>(Relassay,Turkey)</t>
  </si>
  <si>
    <r>
      <t xml:space="preserve">TOTAL OXIDANT STATUS (TOS)    </t>
    </r>
    <r>
      <rPr>
        <sz val="12"/>
        <color theme="1"/>
        <rFont val="Times New Roman"/>
        <family val="1"/>
        <charset val="162"/>
      </rPr>
      <t>(µmol/L)</t>
    </r>
  </si>
  <si>
    <t>TOS levels were measured using commercially available kits (Relassay, Turkey. In the new</t>
  </si>
  <si>
    <t>method, oxidants present in the sample oxidized the ferrous ion-o-dianisidine complex to</t>
  </si>
  <si>
    <t>ferric ion. The oxidation reaction was enhanced by glycerol molecules abundantly present in</t>
  </si>
  <si>
    <t>the reaction medium. The ferric ion produced a colored complex with xylenol orange in an</t>
  </si>
  <si>
    <t>acidic medium. The color intensity, which could be measured spectrophotometrically, was</t>
  </si>
  <si>
    <t>related to the total amount of oxidant molecules present in the sample. The assay was</t>
  </si>
  <si>
    <t>calibrated with hydrogen peroxide and the results were expressed in terms of</t>
  </si>
  <si>
    <t>micromolar hydrogen peroxide equivalent per liter (μmol H2O2 equivalent/L). ( Erel O. A</t>
  </si>
  <si>
    <t>new automated colorimetric method for measuringtotal oxidant status. Clin Biochem</t>
  </si>
  <si>
    <t>2005;38:1103-11. ).</t>
  </si>
  <si>
    <t>OXIDATIVE STRESS INDEX (OSI)</t>
  </si>
  <si>
    <t>The ratio of TOS to TAS was accepted as the oxidative stress index (OSI). For calculation, the</t>
  </si>
  <si>
    <t>resulting unit of TAS was converted to μmol/L, and the OSI value was calculated according to</t>
  </si>
  <si>
    <t>the following Formula : OSI (arbitrary unit) =</t>
  </si>
  <si>
    <t>TOS (μmol H2O2 equivalent/L) / TAC (μmol Trolox equivalent/L). (1-3).</t>
  </si>
  <si>
    <t>1. Yumru M, Savas HA, Kalenderoglu A, Bulut M, Celik H, Erel O. Oxidative imbalance in</t>
  </si>
  <si>
    <t>bipolar disorder subtypes: a comparative study. Prog Neuropsychopharmacol Biol Psychiatry.</t>
  </si>
  <si>
    <t>2009 Aug 31;33(6):1070-4.</t>
  </si>
  <si>
    <t>2. Kosecik M, Erel O, Sevinc E, Selek S. Increased oxidative stress in children exposed to</t>
  </si>
  <si>
    <t>passive smoking. Int J Cardiol 2005;100:61–4.</t>
  </si>
  <si>
    <t>3. (Harma M, Harma M, Erel O (2003) Increased oxidative stress in patients with</t>
  </si>
  <si>
    <t>hydatidiform mole. Swiss Med Wkly 133:563-536).</t>
  </si>
  <si>
    <r>
      <rPr>
        <b/>
        <sz val="12"/>
        <color theme="1"/>
        <rFont val="Times New Roman"/>
        <family val="1"/>
        <charset val="162"/>
      </rPr>
      <t xml:space="preserve">Thiol/Disulfide Homeostasis  </t>
    </r>
    <r>
      <rPr>
        <sz val="12"/>
        <color theme="1"/>
        <rFont val="Times New Roman"/>
        <family val="1"/>
        <charset val="162"/>
      </rPr>
      <t xml:space="preserve">  (µmol/L)</t>
    </r>
  </si>
  <si>
    <t xml:space="preserve">Tests were measured using a novel automatic and spectrophotometric method developed by Erel and Neselioglu* </t>
  </si>
  <si>
    <t>which is avaliable commercially (Rel Assay Diagnostics, Turkey) In this method, dynamic and reducible disulfide bonds</t>
  </si>
  <si>
    <t xml:space="preserve">in the samples were reduced to free functional thiol groups by using sodium borohydride. In order to prevent the reduction </t>
  </si>
  <si>
    <t xml:space="preserve">of unused reduced sodium borohydride to dithionite-2 nitrobenzoic (DTNB), NaBH4 was removed with formaldehyde. Native thiol (NT) and total thiol (TT) </t>
  </si>
  <si>
    <t>levels were determined after reaction with DTNB and their levels were measured ultimately. Half of the difference of the result obtained</t>
  </si>
  <si>
    <t>by the subtraction of native thiol amount from total thiol content indicated the disulfide (DS) level.</t>
  </si>
  <si>
    <t>(Relassay, Turkey)</t>
  </si>
  <si>
    <t>RL0185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</si>
</sst>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b/>
      <sz val="12"/>
      <color theme="1"/>
      <name val="Times New Roman"/>
      <family val="1"/>
      <charset val="162"/>
    </font>
    <font>
      <sz val="12"/>
      <color theme="1"/>
      <name val="Times New Roman"/>
      <family val="1"/>
      <charset val="162"/>
    </font>
  </fonts>
  <fills count="8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 vertical="center"/>
    </xf>
    <xf numFmtId="0" fontId="0" fillId="4" borderId="1" xfId="0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1" fillId="6" borderId="2" xfId="0" applyFont="1" applyFill="1" applyBorder="1"/>
    <xf numFmtId="0" fontId="1" fillId="6" borderId="2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5" borderId="2" xfId="0" applyFont="1" applyFill="1" applyBorder="1"/>
    <xf numFmtId="0" fontId="1" fillId="7" borderId="1" xfId="0" applyFont="1" applyFill="1" applyBorder="1"/>
    <xf numFmtId="0" fontId="0" fillId="7" borderId="1" xfId="0" applyFill="1" applyBorder="1"/>
    <xf numFmtId="0" fontId="1" fillId="7" borderId="0" xfId="0" applyFont="1" applyFill="1" applyBorder="1"/>
    <xf numFmtId="0" fontId="0" fillId="7" borderId="0" xfId="0" applyFill="1"/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9525</xdr:rowOff>
    </xdr:from>
    <xdr:to>
      <xdr:col>4</xdr:col>
      <xdr:colOff>981075</xdr:colOff>
      <xdr:row>31</xdr:row>
      <xdr:rowOff>123825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38300"/>
          <a:ext cx="5994400" cy="4495800"/>
        </a:xfrm>
        <a:prstGeom prst="rect">
          <a:avLst/>
        </a:prstGeom>
      </xdr:spPr>
    </xdr:pic>
    <xdr:clientData/>
  </xdr:twoCellAnchor>
  <xdr:twoCellAnchor editAs="oneCell">
    <xdr:from>
      <xdr:col>4</xdr:col>
      <xdr:colOff>981075</xdr:colOff>
      <xdr:row>7</xdr:row>
      <xdr:rowOff>170519</xdr:rowOff>
    </xdr:from>
    <xdr:to>
      <xdr:col>14</xdr:col>
      <xdr:colOff>390524</xdr:colOff>
      <xdr:row>31</xdr:row>
      <xdr:rowOff>151004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3325" y="1529419"/>
          <a:ext cx="6140449" cy="44000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123825</xdr:rowOff>
    </xdr:from>
    <xdr:to>
      <xdr:col>4</xdr:col>
      <xdr:colOff>995500</xdr:colOff>
      <xdr:row>55</xdr:row>
      <xdr:rowOff>46231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134100"/>
          <a:ext cx="6008825" cy="4494406"/>
        </a:xfrm>
        <a:prstGeom prst="rect">
          <a:avLst/>
        </a:prstGeom>
      </xdr:spPr>
    </xdr:pic>
    <xdr:clientData/>
  </xdr:twoCellAnchor>
  <xdr:twoCellAnchor editAs="oneCell">
    <xdr:from>
      <xdr:col>4</xdr:col>
      <xdr:colOff>1025302</xdr:colOff>
      <xdr:row>31</xdr:row>
      <xdr:rowOff>171450</xdr:rowOff>
    </xdr:from>
    <xdr:to>
      <xdr:col>13</xdr:col>
      <xdr:colOff>511428</xdr:colOff>
      <xdr:row>70</xdr:row>
      <xdr:rowOff>171450</xdr:rowOff>
    </xdr:to>
    <xdr:pic>
      <xdr:nvPicPr>
        <xdr:cNvPr id="5" name="Resim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7552" y="5949950"/>
          <a:ext cx="5607526" cy="7181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107949</xdr:rowOff>
    </xdr:from>
    <xdr:to>
      <xdr:col>4</xdr:col>
      <xdr:colOff>1003022</xdr:colOff>
      <xdr:row>97</xdr:row>
      <xdr:rowOff>155574</xdr:rowOff>
    </xdr:to>
    <xdr:pic>
      <xdr:nvPicPr>
        <xdr:cNvPr id="6" name="Resim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306049"/>
          <a:ext cx="6305272" cy="7781925"/>
        </a:xfrm>
        <a:prstGeom prst="rect">
          <a:avLst/>
        </a:prstGeom>
      </xdr:spPr>
    </xdr:pic>
    <xdr:clientData/>
  </xdr:twoCellAnchor>
  <xdr:twoCellAnchor editAs="oneCell">
    <xdr:from>
      <xdr:col>4</xdr:col>
      <xdr:colOff>1025525</xdr:colOff>
      <xdr:row>71</xdr:row>
      <xdr:rowOff>4321</xdr:rowOff>
    </xdr:from>
    <xdr:to>
      <xdr:col>11</xdr:col>
      <xdr:colOff>590804</xdr:colOff>
      <xdr:row>102</xdr:row>
      <xdr:rowOff>3174</xdr:rowOff>
    </xdr:to>
    <xdr:pic>
      <xdr:nvPicPr>
        <xdr:cNvPr id="7" name="Resim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7775" y="13148821"/>
          <a:ext cx="4467479" cy="570750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09"/>
  <sheetViews>
    <sheetView topLeftCell="A81" workbookViewId="0">
      <selection activeCell="J93" sqref="J93"/>
    </sheetView>
  </sheetViews>
  <sheetFormatPr defaultRowHeight="14.5" x14ac:dyDescent="0.35"/>
  <cols>
    <col min="1" max="1" width="26.453125" customWidth="1"/>
    <col min="2" max="2" width="15" style="1" customWidth="1"/>
    <col min="3" max="3" width="13.81640625" style="1" customWidth="1"/>
    <col min="4" max="4" width="11.7265625" style="1" customWidth="1"/>
    <col min="5" max="5" width="16.1796875" style="1" customWidth="1"/>
    <col min="6" max="6" width="16" style="1" customWidth="1"/>
    <col min="7" max="7" width="12.7265625" style="1" customWidth="1"/>
    <col min="8" max="8" width="12.81640625" style="1" customWidth="1"/>
    <col min="9" max="9" width="14.54296875" style="1" customWidth="1"/>
    <col min="10" max="10" width="11.453125" style="1" customWidth="1"/>
    <col min="11" max="11" width="8.7265625" style="1"/>
  </cols>
  <sheetData>
    <row r="1" spans="1:8" x14ac:dyDescent="0.35">
      <c r="A1" s="2" t="s">
        <v>0</v>
      </c>
      <c r="B1" s="2" t="s">
        <v>3</v>
      </c>
      <c r="C1" s="2" t="s">
        <v>4</v>
      </c>
      <c r="D1" s="2" t="s">
        <v>1</v>
      </c>
      <c r="E1" s="2" t="s">
        <v>5</v>
      </c>
      <c r="F1" s="2" t="s">
        <v>6</v>
      </c>
      <c r="G1" s="2" t="s">
        <v>2</v>
      </c>
      <c r="H1" s="2" t="s">
        <v>115</v>
      </c>
    </row>
    <row r="2" spans="1:8" x14ac:dyDescent="0.35">
      <c r="A2" s="6" t="s">
        <v>7</v>
      </c>
      <c r="B2" s="3">
        <v>1.53</v>
      </c>
      <c r="C2" s="3">
        <v>3.49</v>
      </c>
      <c r="D2" s="4">
        <f t="shared" ref="D2:D65" si="0">(C2/(B2*1000))*100</f>
        <v>0.22810457516339872</v>
      </c>
      <c r="E2" s="3">
        <v>354</v>
      </c>
      <c r="F2" s="3">
        <v>212</v>
      </c>
      <c r="G2" s="3">
        <f t="shared" ref="G2:G65" si="1">(E2-F2)/2</f>
        <v>71</v>
      </c>
      <c r="H2" s="5"/>
    </row>
    <row r="3" spans="1:8" x14ac:dyDescent="0.35">
      <c r="A3" s="6" t="s">
        <v>8</v>
      </c>
      <c r="B3" s="3">
        <v>1.4</v>
      </c>
      <c r="C3" s="3">
        <v>6.28</v>
      </c>
      <c r="D3" s="4">
        <f t="shared" si="0"/>
        <v>0.44857142857142857</v>
      </c>
      <c r="E3" s="3">
        <v>253</v>
      </c>
      <c r="F3" s="3">
        <v>170</v>
      </c>
      <c r="G3" s="3">
        <f t="shared" si="1"/>
        <v>41.5</v>
      </c>
      <c r="H3" s="5"/>
    </row>
    <row r="4" spans="1:8" x14ac:dyDescent="0.35">
      <c r="A4" s="6" t="s">
        <v>9</v>
      </c>
      <c r="B4" s="3">
        <v>1.4</v>
      </c>
      <c r="C4" s="3">
        <v>4.59</v>
      </c>
      <c r="D4" s="4">
        <f t="shared" si="0"/>
        <v>0.32785714285714285</v>
      </c>
      <c r="E4" s="3">
        <v>218</v>
      </c>
      <c r="F4" s="3">
        <v>135</v>
      </c>
      <c r="G4" s="3">
        <f t="shared" si="1"/>
        <v>41.5</v>
      </c>
      <c r="H4" s="5"/>
    </row>
    <row r="5" spans="1:8" x14ac:dyDescent="0.35">
      <c r="A5" s="6" t="s">
        <v>10</v>
      </c>
      <c r="B5" s="3">
        <v>1.44</v>
      </c>
      <c r="C5" s="3">
        <v>6.13</v>
      </c>
      <c r="D5" s="4">
        <f t="shared" si="0"/>
        <v>0.42569444444444443</v>
      </c>
      <c r="E5" s="3">
        <v>239</v>
      </c>
      <c r="F5" s="3">
        <v>182</v>
      </c>
      <c r="G5" s="3">
        <f t="shared" si="1"/>
        <v>28.5</v>
      </c>
      <c r="H5" s="5"/>
    </row>
    <row r="6" spans="1:8" x14ac:dyDescent="0.35">
      <c r="A6" s="6" t="s">
        <v>11</v>
      </c>
      <c r="B6" s="3">
        <v>1.32</v>
      </c>
      <c r="C6" s="3">
        <v>0.11</v>
      </c>
      <c r="D6" s="4">
        <f t="shared" si="0"/>
        <v>8.3333333333333332E-3</v>
      </c>
      <c r="E6" s="3">
        <v>325</v>
      </c>
      <c r="F6" s="3">
        <v>153</v>
      </c>
      <c r="G6" s="3">
        <f t="shared" si="1"/>
        <v>86</v>
      </c>
      <c r="H6" s="5"/>
    </row>
    <row r="7" spans="1:8" x14ac:dyDescent="0.35">
      <c r="A7" s="6" t="s">
        <v>12</v>
      </c>
      <c r="B7" s="3">
        <v>1.3</v>
      </c>
      <c r="C7" s="3">
        <v>10.58</v>
      </c>
      <c r="D7" s="4">
        <f t="shared" si="0"/>
        <v>0.81384615384615389</v>
      </c>
      <c r="E7" s="3">
        <v>284</v>
      </c>
      <c r="F7" s="3">
        <v>239</v>
      </c>
      <c r="G7" s="3">
        <f t="shared" si="1"/>
        <v>22.5</v>
      </c>
      <c r="H7" s="5"/>
    </row>
    <row r="8" spans="1:8" x14ac:dyDescent="0.35">
      <c r="A8" s="6" t="s">
        <v>13</v>
      </c>
      <c r="B8" s="3">
        <v>1.39</v>
      </c>
      <c r="C8" s="3">
        <v>5.85</v>
      </c>
      <c r="D8" s="4">
        <f t="shared" si="0"/>
        <v>0.42086330935251798</v>
      </c>
      <c r="E8" s="3">
        <v>233</v>
      </c>
      <c r="F8" s="3">
        <v>223</v>
      </c>
      <c r="G8" s="3">
        <f t="shared" si="1"/>
        <v>5</v>
      </c>
      <c r="H8" s="5"/>
    </row>
    <row r="9" spans="1:8" x14ac:dyDescent="0.35">
      <c r="A9" s="6" t="s">
        <v>14</v>
      </c>
      <c r="B9" s="3">
        <v>1.41</v>
      </c>
      <c r="C9" s="3">
        <v>5.66</v>
      </c>
      <c r="D9" s="4">
        <f t="shared" si="0"/>
        <v>0.40141843971631208</v>
      </c>
      <c r="E9" s="3">
        <v>260</v>
      </c>
      <c r="F9" s="3">
        <v>224</v>
      </c>
      <c r="G9" s="3">
        <f t="shared" si="1"/>
        <v>18</v>
      </c>
      <c r="H9" s="5"/>
    </row>
    <row r="10" spans="1:8" x14ac:dyDescent="0.35">
      <c r="A10" s="6" t="s">
        <v>15</v>
      </c>
      <c r="B10" s="3">
        <v>1.23</v>
      </c>
      <c r="C10" s="3">
        <v>5.86</v>
      </c>
      <c r="D10" s="4">
        <f t="shared" si="0"/>
        <v>0.47642276422764235</v>
      </c>
      <c r="E10" s="3">
        <v>309</v>
      </c>
      <c r="F10" s="3">
        <v>249</v>
      </c>
      <c r="G10" s="3">
        <f t="shared" si="1"/>
        <v>30</v>
      </c>
      <c r="H10" s="5"/>
    </row>
    <row r="11" spans="1:8" x14ac:dyDescent="0.35">
      <c r="A11" s="6" t="s">
        <v>16</v>
      </c>
      <c r="B11" s="3">
        <v>1.28</v>
      </c>
      <c r="C11" s="3">
        <v>7.31</v>
      </c>
      <c r="D11" s="4">
        <f t="shared" si="0"/>
        <v>0.57109374999999996</v>
      </c>
      <c r="E11" s="3">
        <v>318</v>
      </c>
      <c r="F11" s="3">
        <v>288</v>
      </c>
      <c r="G11" s="3">
        <f t="shared" si="1"/>
        <v>15</v>
      </c>
      <c r="H11" s="5"/>
    </row>
    <row r="12" spans="1:8" x14ac:dyDescent="0.35">
      <c r="A12" s="6" t="s">
        <v>17</v>
      </c>
      <c r="B12" s="3">
        <v>1.57</v>
      </c>
      <c r="C12" s="3">
        <v>11</v>
      </c>
      <c r="D12" s="4">
        <f t="shared" si="0"/>
        <v>0.7006369426751593</v>
      </c>
      <c r="E12" s="3">
        <v>396</v>
      </c>
      <c r="F12" s="3">
        <v>258</v>
      </c>
      <c r="G12" s="3">
        <f t="shared" si="1"/>
        <v>69</v>
      </c>
      <c r="H12" s="5"/>
    </row>
    <row r="13" spans="1:8" x14ac:dyDescent="0.35">
      <c r="A13" s="6" t="s">
        <v>18</v>
      </c>
      <c r="B13" s="3">
        <v>1.6</v>
      </c>
      <c r="C13" s="3">
        <v>4.8499999999999996</v>
      </c>
      <c r="D13" s="4">
        <f t="shared" si="0"/>
        <v>0.30312499999999998</v>
      </c>
      <c r="E13" s="3">
        <v>275</v>
      </c>
      <c r="F13" s="3">
        <v>245</v>
      </c>
      <c r="G13" s="3">
        <f t="shared" si="1"/>
        <v>15</v>
      </c>
      <c r="H13" s="5"/>
    </row>
    <row r="14" spans="1:8" x14ac:dyDescent="0.35">
      <c r="A14" s="6" t="s">
        <v>19</v>
      </c>
      <c r="B14" s="3">
        <v>1.52</v>
      </c>
      <c r="C14" s="3">
        <v>4.58</v>
      </c>
      <c r="D14" s="4">
        <f t="shared" si="0"/>
        <v>0.3013157894736842</v>
      </c>
      <c r="E14" s="3">
        <v>210</v>
      </c>
      <c r="F14" s="3">
        <v>151</v>
      </c>
      <c r="G14" s="3">
        <f t="shared" si="1"/>
        <v>29.5</v>
      </c>
      <c r="H14" s="5"/>
    </row>
    <row r="15" spans="1:8" x14ac:dyDescent="0.35">
      <c r="A15" s="6" t="s">
        <v>20</v>
      </c>
      <c r="B15" s="3">
        <v>1.48</v>
      </c>
      <c r="C15" s="3">
        <v>7.17</v>
      </c>
      <c r="D15" s="4">
        <f t="shared" si="0"/>
        <v>0.48445945945945945</v>
      </c>
      <c r="E15" s="3">
        <v>300</v>
      </c>
      <c r="F15" s="3">
        <v>212</v>
      </c>
      <c r="G15" s="3">
        <f t="shared" si="1"/>
        <v>44</v>
      </c>
      <c r="H15" s="5"/>
    </row>
    <row r="16" spans="1:8" x14ac:dyDescent="0.35">
      <c r="A16" s="6" t="s">
        <v>21</v>
      </c>
      <c r="B16" s="3">
        <v>1.53</v>
      </c>
      <c r="C16" s="3">
        <v>5.96</v>
      </c>
      <c r="D16" s="4">
        <f t="shared" si="0"/>
        <v>0.38954248366013072</v>
      </c>
      <c r="E16" s="3">
        <v>313</v>
      </c>
      <c r="F16" s="3">
        <v>210</v>
      </c>
      <c r="G16" s="3">
        <f t="shared" si="1"/>
        <v>51.5</v>
      </c>
      <c r="H16" s="5"/>
    </row>
    <row r="17" spans="1:8" x14ac:dyDescent="0.35">
      <c r="A17" s="6" t="s">
        <v>22</v>
      </c>
      <c r="B17" s="3">
        <v>1.31</v>
      </c>
      <c r="C17" s="3">
        <v>11.22</v>
      </c>
      <c r="D17" s="4">
        <f t="shared" si="0"/>
        <v>0.85648854961832066</v>
      </c>
      <c r="E17" s="3">
        <v>380</v>
      </c>
      <c r="F17" s="3">
        <v>263</v>
      </c>
      <c r="G17" s="3">
        <f t="shared" si="1"/>
        <v>58.5</v>
      </c>
      <c r="H17" s="5"/>
    </row>
    <row r="18" spans="1:8" x14ac:dyDescent="0.35">
      <c r="A18" s="6" t="s">
        <v>23</v>
      </c>
      <c r="B18" s="3">
        <v>1.53</v>
      </c>
      <c r="C18" s="3">
        <v>5.67</v>
      </c>
      <c r="D18" s="4">
        <f t="shared" si="0"/>
        <v>0.37058823529411766</v>
      </c>
      <c r="E18" s="3">
        <v>301</v>
      </c>
      <c r="F18" s="3">
        <v>199</v>
      </c>
      <c r="G18" s="3">
        <f t="shared" si="1"/>
        <v>51</v>
      </c>
      <c r="H18" s="5"/>
    </row>
    <row r="19" spans="1:8" x14ac:dyDescent="0.35">
      <c r="A19" s="6" t="s">
        <v>24</v>
      </c>
      <c r="B19" s="3">
        <v>1.52</v>
      </c>
      <c r="C19" s="3">
        <v>8.25</v>
      </c>
      <c r="D19" s="4">
        <f t="shared" si="0"/>
        <v>0.54276315789473684</v>
      </c>
      <c r="E19" s="3">
        <v>384</v>
      </c>
      <c r="F19" s="3">
        <v>214</v>
      </c>
      <c r="G19" s="3">
        <f t="shared" si="1"/>
        <v>85</v>
      </c>
      <c r="H19" s="5"/>
    </row>
    <row r="20" spans="1:8" x14ac:dyDescent="0.35">
      <c r="A20" s="6" t="s">
        <v>25</v>
      </c>
      <c r="B20" s="3">
        <v>1.5</v>
      </c>
      <c r="C20" s="3">
        <v>8.32</v>
      </c>
      <c r="D20" s="4">
        <f t="shared" si="0"/>
        <v>0.55466666666666664</v>
      </c>
      <c r="E20" s="3">
        <v>323</v>
      </c>
      <c r="F20" s="3">
        <v>220</v>
      </c>
      <c r="G20" s="3">
        <f t="shared" si="1"/>
        <v>51.5</v>
      </c>
      <c r="H20" s="5"/>
    </row>
    <row r="21" spans="1:8" x14ac:dyDescent="0.35">
      <c r="A21" s="6" t="s">
        <v>26</v>
      </c>
      <c r="B21" s="3">
        <v>1.34</v>
      </c>
      <c r="C21" s="3">
        <v>5.15</v>
      </c>
      <c r="D21" s="4">
        <f t="shared" si="0"/>
        <v>0.38432835820895528</v>
      </c>
      <c r="E21" s="3">
        <v>321</v>
      </c>
      <c r="F21" s="3">
        <v>268</v>
      </c>
      <c r="G21" s="3">
        <f t="shared" si="1"/>
        <v>26.5</v>
      </c>
      <c r="H21" s="5"/>
    </row>
    <row r="22" spans="1:8" x14ac:dyDescent="0.35">
      <c r="A22" s="6" t="s">
        <v>27</v>
      </c>
      <c r="B22" s="3">
        <v>1.53</v>
      </c>
      <c r="C22" s="3">
        <v>9.15</v>
      </c>
      <c r="D22" s="4">
        <f t="shared" si="0"/>
        <v>0.59803921568627449</v>
      </c>
      <c r="E22" s="3">
        <v>287</v>
      </c>
      <c r="F22" s="3">
        <v>282</v>
      </c>
      <c r="G22" s="3">
        <f t="shared" si="1"/>
        <v>2.5</v>
      </c>
      <c r="H22" s="5"/>
    </row>
    <row r="23" spans="1:8" x14ac:dyDescent="0.35">
      <c r="A23" s="6" t="s">
        <v>28</v>
      </c>
      <c r="B23" s="3">
        <v>1.51</v>
      </c>
      <c r="C23" s="3">
        <v>5.71</v>
      </c>
      <c r="D23" s="4">
        <f t="shared" si="0"/>
        <v>0.37814569536423842</v>
      </c>
      <c r="E23" s="3">
        <v>289</v>
      </c>
      <c r="F23" s="3">
        <v>183</v>
      </c>
      <c r="G23" s="3">
        <f t="shared" si="1"/>
        <v>53</v>
      </c>
      <c r="H23" s="5"/>
    </row>
    <row r="24" spans="1:8" x14ac:dyDescent="0.35">
      <c r="A24" s="6" t="s">
        <v>29</v>
      </c>
      <c r="B24" s="3">
        <v>1.54</v>
      </c>
      <c r="C24" s="3">
        <v>9.14</v>
      </c>
      <c r="D24" s="4">
        <f t="shared" si="0"/>
        <v>0.59350649350649354</v>
      </c>
      <c r="E24" s="3">
        <v>388</v>
      </c>
      <c r="F24" s="3">
        <v>373</v>
      </c>
      <c r="G24" s="3">
        <f t="shared" si="1"/>
        <v>7.5</v>
      </c>
      <c r="H24" s="5"/>
    </row>
    <row r="25" spans="1:8" x14ac:dyDescent="0.35">
      <c r="A25" s="6" t="s">
        <v>30</v>
      </c>
      <c r="B25" s="3">
        <v>1.55</v>
      </c>
      <c r="C25" s="3">
        <v>7.56</v>
      </c>
      <c r="D25" s="4">
        <f t="shared" si="0"/>
        <v>0.48774193548387096</v>
      </c>
      <c r="E25" s="3">
        <v>318</v>
      </c>
      <c r="F25" s="3">
        <v>254</v>
      </c>
      <c r="G25" s="3">
        <f t="shared" si="1"/>
        <v>32</v>
      </c>
      <c r="H25" s="5"/>
    </row>
    <row r="26" spans="1:8" x14ac:dyDescent="0.35">
      <c r="A26" s="6" t="s">
        <v>31</v>
      </c>
      <c r="B26" s="3">
        <v>1.33</v>
      </c>
      <c r="C26" s="3">
        <v>8.56</v>
      </c>
      <c r="D26" s="4">
        <f t="shared" si="0"/>
        <v>0.64360902255639096</v>
      </c>
      <c r="E26" s="3">
        <v>276</v>
      </c>
      <c r="F26" s="3">
        <v>265</v>
      </c>
      <c r="G26" s="3">
        <f t="shared" si="1"/>
        <v>5.5</v>
      </c>
      <c r="H26" s="5"/>
    </row>
    <row r="27" spans="1:8" x14ac:dyDescent="0.35">
      <c r="A27" s="6" t="s">
        <v>32</v>
      </c>
      <c r="B27" s="3">
        <v>1.34</v>
      </c>
      <c r="C27" s="3">
        <v>4.67</v>
      </c>
      <c r="D27" s="4">
        <f t="shared" si="0"/>
        <v>0.34850746268656718</v>
      </c>
      <c r="E27" s="3">
        <v>260</v>
      </c>
      <c r="F27" s="3">
        <v>240</v>
      </c>
      <c r="G27" s="3">
        <f t="shared" si="1"/>
        <v>10</v>
      </c>
      <c r="H27" s="5"/>
    </row>
    <row r="28" spans="1:8" x14ac:dyDescent="0.35">
      <c r="A28" s="6" t="s">
        <v>33</v>
      </c>
      <c r="B28" s="3">
        <v>1.56</v>
      </c>
      <c r="C28" s="3">
        <v>6.33</v>
      </c>
      <c r="D28" s="4">
        <f t="shared" si="0"/>
        <v>0.40576923076923083</v>
      </c>
      <c r="E28" s="3">
        <v>362</v>
      </c>
      <c r="F28" s="3">
        <v>229</v>
      </c>
      <c r="G28" s="3">
        <f t="shared" si="1"/>
        <v>66.5</v>
      </c>
      <c r="H28" s="5"/>
    </row>
    <row r="29" spans="1:8" x14ac:dyDescent="0.35">
      <c r="A29" s="6" t="s">
        <v>34</v>
      </c>
      <c r="B29" s="3">
        <v>1.48</v>
      </c>
      <c r="C29" s="3">
        <v>9.7200000000000006</v>
      </c>
      <c r="D29" s="4">
        <f t="shared" si="0"/>
        <v>0.65675675675675682</v>
      </c>
      <c r="E29" s="3">
        <v>399</v>
      </c>
      <c r="F29" s="3">
        <v>320</v>
      </c>
      <c r="G29" s="3">
        <f t="shared" si="1"/>
        <v>39.5</v>
      </c>
      <c r="H29" s="5"/>
    </row>
    <row r="30" spans="1:8" x14ac:dyDescent="0.35">
      <c r="A30" s="6" t="s">
        <v>35</v>
      </c>
      <c r="B30" s="3">
        <v>1.28</v>
      </c>
      <c r="C30" s="3">
        <v>5.75</v>
      </c>
      <c r="D30" s="4">
        <f t="shared" si="0"/>
        <v>0.44921874999999994</v>
      </c>
      <c r="E30" s="3">
        <v>254</v>
      </c>
      <c r="F30" s="3">
        <v>200</v>
      </c>
      <c r="G30" s="3">
        <f t="shared" si="1"/>
        <v>27</v>
      </c>
      <c r="H30" s="5"/>
    </row>
    <row r="31" spans="1:8" x14ac:dyDescent="0.35">
      <c r="A31" s="6" t="s">
        <v>36</v>
      </c>
      <c r="B31" s="3">
        <v>1.39</v>
      </c>
      <c r="C31" s="3">
        <v>7.43</v>
      </c>
      <c r="D31" s="4">
        <f t="shared" si="0"/>
        <v>0.53453237410071941</v>
      </c>
      <c r="E31" s="3">
        <v>303</v>
      </c>
      <c r="F31" s="3">
        <v>209</v>
      </c>
      <c r="G31" s="3">
        <f t="shared" si="1"/>
        <v>47</v>
      </c>
      <c r="H31" s="5"/>
    </row>
    <row r="32" spans="1:8" x14ac:dyDescent="0.35">
      <c r="A32" s="6" t="s">
        <v>37</v>
      </c>
      <c r="B32" s="3">
        <v>1.49</v>
      </c>
      <c r="C32" s="3">
        <v>9.2100000000000009</v>
      </c>
      <c r="D32" s="4">
        <f t="shared" si="0"/>
        <v>0.61812080536912761</v>
      </c>
      <c r="E32" s="3">
        <v>289</v>
      </c>
      <c r="F32" s="3">
        <v>272</v>
      </c>
      <c r="G32" s="3">
        <f t="shared" si="1"/>
        <v>8.5</v>
      </c>
      <c r="H32" s="5"/>
    </row>
    <row r="33" spans="1:8" x14ac:dyDescent="0.35">
      <c r="A33" s="6" t="s">
        <v>38</v>
      </c>
      <c r="B33" s="3">
        <v>1.59</v>
      </c>
      <c r="C33" s="3">
        <v>4.16</v>
      </c>
      <c r="D33" s="4">
        <f t="shared" si="0"/>
        <v>0.26163522012578616</v>
      </c>
      <c r="E33" s="3">
        <v>364</v>
      </c>
      <c r="F33" s="3">
        <v>204</v>
      </c>
      <c r="G33" s="3">
        <f t="shared" si="1"/>
        <v>80</v>
      </c>
      <c r="H33" s="5"/>
    </row>
    <row r="34" spans="1:8" x14ac:dyDescent="0.35">
      <c r="A34" s="6" t="s">
        <v>39</v>
      </c>
      <c r="B34" s="3">
        <v>1.49</v>
      </c>
      <c r="C34" s="3">
        <v>3.74</v>
      </c>
      <c r="D34" s="4">
        <f t="shared" si="0"/>
        <v>0.25100671140939601</v>
      </c>
      <c r="E34" s="3">
        <v>318</v>
      </c>
      <c r="F34" s="3">
        <v>246</v>
      </c>
      <c r="G34" s="3">
        <f t="shared" si="1"/>
        <v>36</v>
      </c>
      <c r="H34" s="5"/>
    </row>
    <row r="35" spans="1:8" x14ac:dyDescent="0.35">
      <c r="A35" s="6" t="s">
        <v>40</v>
      </c>
      <c r="B35" s="3">
        <v>1.57</v>
      </c>
      <c r="C35" s="3">
        <v>5.38</v>
      </c>
      <c r="D35" s="4">
        <f t="shared" si="0"/>
        <v>0.34267515923566882</v>
      </c>
      <c r="E35" s="3">
        <v>298</v>
      </c>
      <c r="F35" s="3">
        <v>288</v>
      </c>
      <c r="G35" s="3">
        <f t="shared" si="1"/>
        <v>5</v>
      </c>
      <c r="H35" s="5"/>
    </row>
    <row r="36" spans="1:8" x14ac:dyDescent="0.35">
      <c r="A36" s="6" t="s">
        <v>41</v>
      </c>
      <c r="B36" s="3">
        <v>1.37</v>
      </c>
      <c r="C36" s="3">
        <v>5.89</v>
      </c>
      <c r="D36" s="4">
        <f t="shared" si="0"/>
        <v>0.42992700729927003</v>
      </c>
      <c r="E36" s="3">
        <v>284</v>
      </c>
      <c r="F36" s="3">
        <v>164</v>
      </c>
      <c r="G36" s="3">
        <f t="shared" si="1"/>
        <v>60</v>
      </c>
      <c r="H36" s="5"/>
    </row>
    <row r="37" spans="1:8" x14ac:dyDescent="0.35">
      <c r="A37" s="6" t="s">
        <v>42</v>
      </c>
      <c r="B37" s="3">
        <v>1.4</v>
      </c>
      <c r="C37" s="3">
        <v>7.26</v>
      </c>
      <c r="D37" s="4">
        <f t="shared" si="0"/>
        <v>0.51857142857142857</v>
      </c>
      <c r="E37" s="3">
        <v>331</v>
      </c>
      <c r="F37" s="3">
        <v>241</v>
      </c>
      <c r="G37" s="3">
        <f t="shared" si="1"/>
        <v>45</v>
      </c>
      <c r="H37" s="5"/>
    </row>
    <row r="38" spans="1:8" x14ac:dyDescent="0.35">
      <c r="A38" s="6" t="s">
        <v>43</v>
      </c>
      <c r="B38" s="3">
        <v>1.39</v>
      </c>
      <c r="C38" s="3">
        <v>3.39</v>
      </c>
      <c r="D38" s="4">
        <f t="shared" si="0"/>
        <v>0.24388489208633096</v>
      </c>
      <c r="E38" s="3">
        <v>223</v>
      </c>
      <c r="F38" s="3">
        <v>175</v>
      </c>
      <c r="G38" s="3">
        <f t="shared" si="1"/>
        <v>24</v>
      </c>
      <c r="H38" s="5"/>
    </row>
    <row r="39" spans="1:8" x14ac:dyDescent="0.35">
      <c r="A39" s="6" t="s">
        <v>51</v>
      </c>
      <c r="B39" s="3">
        <v>1.56</v>
      </c>
      <c r="C39" s="3">
        <v>8.19</v>
      </c>
      <c r="D39" s="4">
        <f t="shared" si="0"/>
        <v>0.52499999999999991</v>
      </c>
      <c r="E39" s="3">
        <v>304</v>
      </c>
      <c r="F39" s="3">
        <v>242</v>
      </c>
      <c r="G39" s="3">
        <f t="shared" si="1"/>
        <v>31</v>
      </c>
      <c r="H39" s="5"/>
    </row>
    <row r="40" spans="1:8" x14ac:dyDescent="0.35">
      <c r="A40" s="6" t="s">
        <v>50</v>
      </c>
      <c r="B40" s="3">
        <v>1.33</v>
      </c>
      <c r="C40" s="3">
        <v>7.55</v>
      </c>
      <c r="D40" s="4">
        <f t="shared" si="0"/>
        <v>0.56766917293233088</v>
      </c>
      <c r="E40" s="3">
        <v>278</v>
      </c>
      <c r="F40" s="3">
        <v>142</v>
      </c>
      <c r="G40" s="3">
        <f t="shared" si="1"/>
        <v>68</v>
      </c>
      <c r="H40" s="5"/>
    </row>
    <row r="41" spans="1:8" x14ac:dyDescent="0.35">
      <c r="A41" s="6" t="s">
        <v>49</v>
      </c>
      <c r="B41" s="3">
        <v>1.45</v>
      </c>
      <c r="C41" s="3">
        <v>0.16</v>
      </c>
      <c r="D41" s="4">
        <f t="shared" si="0"/>
        <v>1.1034482758620689E-2</v>
      </c>
      <c r="E41" s="3">
        <v>954</v>
      </c>
      <c r="F41" s="3">
        <v>389</v>
      </c>
      <c r="G41" s="3">
        <f t="shared" si="1"/>
        <v>282.5</v>
      </c>
      <c r="H41" s="5"/>
    </row>
    <row r="42" spans="1:8" x14ac:dyDescent="0.35">
      <c r="A42" s="6" t="s">
        <v>48</v>
      </c>
      <c r="B42" s="3">
        <v>1.56</v>
      </c>
      <c r="C42" s="3">
        <v>13.58</v>
      </c>
      <c r="D42" s="4">
        <f t="shared" si="0"/>
        <v>0.87051282051282053</v>
      </c>
      <c r="E42" s="3">
        <v>366</v>
      </c>
      <c r="F42" s="3">
        <v>314</v>
      </c>
      <c r="G42" s="3">
        <f t="shared" si="1"/>
        <v>26</v>
      </c>
      <c r="H42" s="5" t="s">
        <v>116</v>
      </c>
    </row>
    <row r="43" spans="1:8" x14ac:dyDescent="0.35">
      <c r="A43" s="6" t="s">
        <v>47</v>
      </c>
      <c r="B43" s="3">
        <v>1.39</v>
      </c>
      <c r="C43" s="3">
        <v>4.0999999999999996</v>
      </c>
      <c r="D43" s="4">
        <f t="shared" si="0"/>
        <v>0.29496402877697842</v>
      </c>
      <c r="E43" s="3">
        <v>329</v>
      </c>
      <c r="F43" s="3">
        <v>156</v>
      </c>
      <c r="G43" s="3">
        <f t="shared" si="1"/>
        <v>86.5</v>
      </c>
      <c r="H43" s="5"/>
    </row>
    <row r="44" spans="1:8" x14ac:dyDescent="0.35">
      <c r="A44" s="6" t="s">
        <v>46</v>
      </c>
      <c r="B44" s="3">
        <v>1.49</v>
      </c>
      <c r="C44" s="3">
        <v>14.78</v>
      </c>
      <c r="D44" s="4">
        <f t="shared" si="0"/>
        <v>0.99194630872483214</v>
      </c>
      <c r="E44" s="3">
        <v>407</v>
      </c>
      <c r="F44" s="3">
        <v>214</v>
      </c>
      <c r="G44" s="3">
        <f t="shared" si="1"/>
        <v>96.5</v>
      </c>
      <c r="H44" s="5" t="s">
        <v>116</v>
      </c>
    </row>
    <row r="45" spans="1:8" x14ac:dyDescent="0.35">
      <c r="A45" s="6" t="s">
        <v>45</v>
      </c>
      <c r="B45" s="3">
        <v>1.44</v>
      </c>
      <c r="C45" s="3">
        <v>9.27</v>
      </c>
      <c r="D45" s="4">
        <f t="shared" si="0"/>
        <v>0.64374999999999993</v>
      </c>
      <c r="E45" s="3">
        <v>236</v>
      </c>
      <c r="F45" s="3">
        <v>218</v>
      </c>
      <c r="G45" s="3">
        <f t="shared" si="1"/>
        <v>9</v>
      </c>
      <c r="H45" s="5"/>
    </row>
    <row r="46" spans="1:8" x14ac:dyDescent="0.35">
      <c r="A46" s="6" t="s">
        <v>44</v>
      </c>
      <c r="B46" s="3">
        <v>1.47</v>
      </c>
      <c r="C46" s="3">
        <v>26.21</v>
      </c>
      <c r="D46" s="4">
        <f t="shared" si="0"/>
        <v>1.7829931972789117</v>
      </c>
      <c r="E46" s="3">
        <v>535</v>
      </c>
      <c r="F46" s="3">
        <v>358</v>
      </c>
      <c r="G46" s="3">
        <f t="shared" si="1"/>
        <v>88.5</v>
      </c>
      <c r="H46" s="5" t="s">
        <v>116</v>
      </c>
    </row>
    <row r="47" spans="1:8" x14ac:dyDescent="0.35">
      <c r="A47" s="6" t="s">
        <v>52</v>
      </c>
      <c r="B47" s="3">
        <v>1.36</v>
      </c>
      <c r="C47" s="3">
        <v>8.08</v>
      </c>
      <c r="D47" s="4">
        <f t="shared" si="0"/>
        <v>0.59411764705882353</v>
      </c>
      <c r="E47" s="3">
        <v>276</v>
      </c>
      <c r="F47" s="3">
        <v>222</v>
      </c>
      <c r="G47" s="3">
        <f t="shared" si="1"/>
        <v>27</v>
      </c>
      <c r="H47" s="5"/>
    </row>
    <row r="48" spans="1:8" x14ac:dyDescent="0.35">
      <c r="A48" s="6" t="s">
        <v>53</v>
      </c>
      <c r="B48" s="3">
        <v>1.54</v>
      </c>
      <c r="C48" s="3">
        <v>10.88</v>
      </c>
      <c r="D48" s="4">
        <f t="shared" si="0"/>
        <v>0.70649350649350651</v>
      </c>
      <c r="E48" s="3">
        <v>388</v>
      </c>
      <c r="F48" s="3">
        <v>211</v>
      </c>
      <c r="G48" s="3">
        <f t="shared" si="1"/>
        <v>88.5</v>
      </c>
      <c r="H48" s="5"/>
    </row>
    <row r="49" spans="1:8" x14ac:dyDescent="0.35">
      <c r="A49" s="6" t="s">
        <v>54</v>
      </c>
      <c r="B49" s="3">
        <v>1.49</v>
      </c>
      <c r="C49" s="3">
        <v>7.37</v>
      </c>
      <c r="D49" s="4">
        <f t="shared" si="0"/>
        <v>0.49463087248322152</v>
      </c>
      <c r="E49" s="3">
        <v>306</v>
      </c>
      <c r="F49" s="3">
        <v>199</v>
      </c>
      <c r="G49" s="3">
        <f t="shared" si="1"/>
        <v>53.5</v>
      </c>
      <c r="H49" s="5"/>
    </row>
    <row r="50" spans="1:8" x14ac:dyDescent="0.35">
      <c r="A50" s="6" t="s">
        <v>55</v>
      </c>
      <c r="B50" s="3">
        <v>1.31</v>
      </c>
      <c r="C50" s="3">
        <v>4.7699999999999996</v>
      </c>
      <c r="D50" s="4">
        <f t="shared" si="0"/>
        <v>0.3641221374045801</v>
      </c>
      <c r="E50" s="3">
        <v>290</v>
      </c>
      <c r="F50" s="3">
        <v>246</v>
      </c>
      <c r="G50" s="3">
        <f t="shared" si="1"/>
        <v>22</v>
      </c>
      <c r="H50" s="5"/>
    </row>
    <row r="51" spans="1:8" x14ac:dyDescent="0.35">
      <c r="A51" s="6" t="s">
        <v>56</v>
      </c>
      <c r="B51" s="3">
        <v>1.3</v>
      </c>
      <c r="C51" s="3">
        <v>7.82</v>
      </c>
      <c r="D51" s="4">
        <f t="shared" si="0"/>
        <v>0.60153846153846158</v>
      </c>
      <c r="E51" s="3">
        <v>270</v>
      </c>
      <c r="F51" s="3">
        <v>233</v>
      </c>
      <c r="G51" s="3">
        <f t="shared" si="1"/>
        <v>18.5</v>
      </c>
      <c r="H51" s="5"/>
    </row>
    <row r="52" spans="1:8" x14ac:dyDescent="0.35">
      <c r="A52" s="6" t="s">
        <v>57</v>
      </c>
      <c r="B52" s="3">
        <v>1.6</v>
      </c>
      <c r="C52" s="3">
        <v>15.52</v>
      </c>
      <c r="D52" s="4">
        <f t="shared" si="0"/>
        <v>0.97</v>
      </c>
      <c r="E52" s="3">
        <v>542</v>
      </c>
      <c r="F52" s="3">
        <v>211</v>
      </c>
      <c r="G52" s="3">
        <f t="shared" si="1"/>
        <v>165.5</v>
      </c>
      <c r="H52" s="5" t="s">
        <v>116</v>
      </c>
    </row>
    <row r="53" spans="1:8" x14ac:dyDescent="0.35">
      <c r="A53" s="6" t="s">
        <v>58</v>
      </c>
      <c r="B53" s="3">
        <v>1.55</v>
      </c>
      <c r="C53" s="3">
        <v>8.3000000000000007</v>
      </c>
      <c r="D53" s="4">
        <f t="shared" si="0"/>
        <v>0.53548387096774197</v>
      </c>
      <c r="E53" s="3">
        <v>336</v>
      </c>
      <c r="F53" s="3">
        <v>197</v>
      </c>
      <c r="G53" s="3">
        <f t="shared" si="1"/>
        <v>69.5</v>
      </c>
      <c r="H53" s="5"/>
    </row>
    <row r="54" spans="1:8" x14ac:dyDescent="0.35">
      <c r="A54" s="6" t="s">
        <v>59</v>
      </c>
      <c r="B54" s="3">
        <v>1.44</v>
      </c>
      <c r="C54" s="3">
        <v>5.14</v>
      </c>
      <c r="D54" s="4">
        <f t="shared" si="0"/>
        <v>0.3569444444444444</v>
      </c>
      <c r="E54" s="3">
        <v>150</v>
      </c>
      <c r="F54" s="3">
        <v>104</v>
      </c>
      <c r="G54" s="3">
        <f t="shared" si="1"/>
        <v>23</v>
      </c>
      <c r="H54" s="5"/>
    </row>
    <row r="55" spans="1:8" x14ac:dyDescent="0.35">
      <c r="A55" s="6" t="s">
        <v>60</v>
      </c>
      <c r="B55" s="3">
        <v>1.89</v>
      </c>
      <c r="C55" s="3">
        <v>21.4</v>
      </c>
      <c r="D55" s="4">
        <f t="shared" si="0"/>
        <v>1.1322751322751321</v>
      </c>
      <c r="E55" s="3">
        <v>848</v>
      </c>
      <c r="F55" s="3">
        <v>355</v>
      </c>
      <c r="G55" s="3">
        <f t="shared" si="1"/>
        <v>246.5</v>
      </c>
      <c r="H55" s="5" t="s">
        <v>116</v>
      </c>
    </row>
    <row r="56" spans="1:8" x14ac:dyDescent="0.35">
      <c r="A56" s="6" t="s">
        <v>61</v>
      </c>
      <c r="B56" s="3">
        <v>1.65</v>
      </c>
      <c r="C56" s="3">
        <v>18.68</v>
      </c>
      <c r="D56" s="4">
        <f t="shared" si="0"/>
        <v>1.1321212121212121</v>
      </c>
      <c r="E56" s="3">
        <v>490</v>
      </c>
      <c r="F56" s="3">
        <v>348</v>
      </c>
      <c r="G56" s="3">
        <f t="shared" si="1"/>
        <v>71</v>
      </c>
      <c r="H56" s="5" t="s">
        <v>116</v>
      </c>
    </row>
    <row r="57" spans="1:8" x14ac:dyDescent="0.35">
      <c r="A57" s="6" t="s">
        <v>62</v>
      </c>
      <c r="B57" s="3">
        <v>1.31</v>
      </c>
      <c r="C57" s="3">
        <v>9.9700000000000006</v>
      </c>
      <c r="D57" s="4">
        <f t="shared" si="0"/>
        <v>0.76106870229007639</v>
      </c>
      <c r="E57" s="3">
        <v>294</v>
      </c>
      <c r="F57" s="3">
        <v>214</v>
      </c>
      <c r="G57" s="3">
        <f t="shared" si="1"/>
        <v>40</v>
      </c>
      <c r="H57" s="5"/>
    </row>
    <row r="58" spans="1:8" x14ac:dyDescent="0.35">
      <c r="A58" s="6" t="s">
        <v>63</v>
      </c>
      <c r="B58" s="3">
        <v>1.51</v>
      </c>
      <c r="C58" s="3">
        <v>11.35</v>
      </c>
      <c r="D58" s="4">
        <f t="shared" si="0"/>
        <v>0.7516556291390728</v>
      </c>
      <c r="E58" s="3">
        <v>385</v>
      </c>
      <c r="F58" s="3">
        <v>202</v>
      </c>
      <c r="G58" s="3">
        <f t="shared" si="1"/>
        <v>91.5</v>
      </c>
      <c r="H58" s="5"/>
    </row>
    <row r="59" spans="1:8" x14ac:dyDescent="0.35">
      <c r="A59" s="6" t="s">
        <v>64</v>
      </c>
      <c r="B59" s="3">
        <v>1.65</v>
      </c>
      <c r="C59" s="3">
        <v>8.2799999999999994</v>
      </c>
      <c r="D59" s="4">
        <f t="shared" si="0"/>
        <v>0.50181818181818172</v>
      </c>
      <c r="E59" s="3">
        <v>339</v>
      </c>
      <c r="F59" s="3">
        <v>261</v>
      </c>
      <c r="G59" s="3">
        <f t="shared" si="1"/>
        <v>39</v>
      </c>
      <c r="H59" s="5"/>
    </row>
    <row r="60" spans="1:8" x14ac:dyDescent="0.35">
      <c r="A60" s="6" t="s">
        <v>65</v>
      </c>
      <c r="B60" s="3">
        <v>1.4</v>
      </c>
      <c r="C60" s="3">
        <v>12.97</v>
      </c>
      <c r="D60" s="4">
        <f t="shared" si="0"/>
        <v>0.92642857142857149</v>
      </c>
      <c r="E60" s="3">
        <v>346</v>
      </c>
      <c r="F60" s="3">
        <v>282</v>
      </c>
      <c r="G60" s="3">
        <f t="shared" si="1"/>
        <v>32</v>
      </c>
      <c r="H60" s="5"/>
    </row>
    <row r="61" spans="1:8" x14ac:dyDescent="0.35">
      <c r="A61" s="6" t="s">
        <v>66</v>
      </c>
      <c r="B61" s="3">
        <v>1.46</v>
      </c>
      <c r="C61" s="3">
        <v>9.9</v>
      </c>
      <c r="D61" s="4">
        <f t="shared" si="0"/>
        <v>0.67808219178082196</v>
      </c>
      <c r="E61" s="3">
        <v>306</v>
      </c>
      <c r="F61" s="3">
        <v>268</v>
      </c>
      <c r="G61" s="3">
        <f t="shared" si="1"/>
        <v>19</v>
      </c>
      <c r="H61" s="5"/>
    </row>
    <row r="62" spans="1:8" x14ac:dyDescent="0.35">
      <c r="A62" s="6" t="s">
        <v>67</v>
      </c>
      <c r="B62" s="3">
        <v>1.49</v>
      </c>
      <c r="C62" s="3">
        <v>10.67</v>
      </c>
      <c r="D62" s="4">
        <f t="shared" si="0"/>
        <v>0.71610738255033557</v>
      </c>
      <c r="E62" s="3">
        <v>269</v>
      </c>
      <c r="F62" s="3">
        <v>192</v>
      </c>
      <c r="G62" s="3">
        <f t="shared" si="1"/>
        <v>38.5</v>
      </c>
      <c r="H62" s="5"/>
    </row>
    <row r="63" spans="1:8" x14ac:dyDescent="0.35">
      <c r="A63" s="6" t="s">
        <v>68</v>
      </c>
      <c r="B63" s="3">
        <v>1.55</v>
      </c>
      <c r="C63" s="3">
        <v>5.7</v>
      </c>
      <c r="D63" s="4">
        <f t="shared" si="0"/>
        <v>0.36774193548387102</v>
      </c>
      <c r="E63" s="3">
        <v>192</v>
      </c>
      <c r="F63" s="3">
        <v>177</v>
      </c>
      <c r="G63" s="3">
        <f t="shared" si="1"/>
        <v>7.5</v>
      </c>
      <c r="H63" s="5"/>
    </row>
    <row r="64" spans="1:8" x14ac:dyDescent="0.35">
      <c r="A64" s="6" t="s">
        <v>69</v>
      </c>
      <c r="B64" s="3">
        <v>1.56</v>
      </c>
      <c r="C64" s="3">
        <v>14.4</v>
      </c>
      <c r="D64" s="4">
        <f t="shared" si="0"/>
        <v>0.92307692307692313</v>
      </c>
      <c r="E64" s="3">
        <v>483</v>
      </c>
      <c r="F64" s="3">
        <v>243</v>
      </c>
      <c r="G64" s="3">
        <f t="shared" si="1"/>
        <v>120</v>
      </c>
      <c r="H64" s="5"/>
    </row>
    <row r="65" spans="1:8" x14ac:dyDescent="0.35">
      <c r="A65" s="6" t="s">
        <v>78</v>
      </c>
      <c r="B65" s="3">
        <v>1.56</v>
      </c>
      <c r="C65" s="3">
        <v>4.3899999999999997</v>
      </c>
      <c r="D65" s="4">
        <f t="shared" si="0"/>
        <v>0.28141025641025641</v>
      </c>
      <c r="E65" s="3">
        <v>301</v>
      </c>
      <c r="F65" s="3">
        <v>272</v>
      </c>
      <c r="G65" s="3">
        <f t="shared" si="1"/>
        <v>14.5</v>
      </c>
      <c r="H65" s="5"/>
    </row>
    <row r="66" spans="1:8" x14ac:dyDescent="0.35">
      <c r="A66" s="6" t="s">
        <v>70</v>
      </c>
      <c r="B66" s="3">
        <v>1.32</v>
      </c>
      <c r="C66" s="3">
        <v>7.63</v>
      </c>
      <c r="D66" s="4">
        <f t="shared" ref="D66:D109" si="2">(C66/(B66*1000))*100</f>
        <v>0.57803030303030301</v>
      </c>
      <c r="E66" s="3">
        <v>233</v>
      </c>
      <c r="F66" s="3">
        <v>151</v>
      </c>
      <c r="G66" s="3">
        <f t="shared" ref="G66:G109" si="3">(E66-F66)/2</f>
        <v>41</v>
      </c>
      <c r="H66" s="5"/>
    </row>
    <row r="67" spans="1:8" x14ac:dyDescent="0.35">
      <c r="A67" s="6" t="s">
        <v>71</v>
      </c>
      <c r="B67" s="3">
        <v>1.42</v>
      </c>
      <c r="C67" s="3">
        <v>5.72</v>
      </c>
      <c r="D67" s="4">
        <f t="shared" si="2"/>
        <v>0.40281690140845067</v>
      </c>
      <c r="E67" s="3">
        <v>231</v>
      </c>
      <c r="F67" s="3">
        <v>188</v>
      </c>
      <c r="G67" s="3">
        <f t="shared" si="3"/>
        <v>21.5</v>
      </c>
      <c r="H67" s="5"/>
    </row>
    <row r="68" spans="1:8" x14ac:dyDescent="0.35">
      <c r="A68" s="6" t="s">
        <v>72</v>
      </c>
      <c r="B68" s="3">
        <v>1.66</v>
      </c>
      <c r="C68" s="3">
        <v>11.76</v>
      </c>
      <c r="D68" s="4">
        <f t="shared" si="2"/>
        <v>0.70843373493975903</v>
      </c>
      <c r="E68" s="3">
        <v>401</v>
      </c>
      <c r="F68" s="3">
        <v>165</v>
      </c>
      <c r="G68" s="3">
        <f t="shared" si="3"/>
        <v>118</v>
      </c>
      <c r="H68" s="5"/>
    </row>
    <row r="69" spans="1:8" x14ac:dyDescent="0.35">
      <c r="A69" s="6" t="s">
        <v>73</v>
      </c>
      <c r="B69" s="3">
        <v>1.63</v>
      </c>
      <c r="C69" s="3">
        <v>4.8099999999999996</v>
      </c>
      <c r="D69" s="4">
        <f t="shared" si="2"/>
        <v>0.29509202453987726</v>
      </c>
      <c r="E69" s="3">
        <v>244</v>
      </c>
      <c r="F69" s="3">
        <v>105</v>
      </c>
      <c r="G69" s="3">
        <f t="shared" si="3"/>
        <v>69.5</v>
      </c>
      <c r="H69" s="5"/>
    </row>
    <row r="70" spans="1:8" x14ac:dyDescent="0.35">
      <c r="A70" s="6" t="s">
        <v>74</v>
      </c>
      <c r="B70" s="3">
        <v>1.41</v>
      </c>
      <c r="C70" s="3">
        <v>10.32</v>
      </c>
      <c r="D70" s="4">
        <f t="shared" si="2"/>
        <v>0.73191489361702122</v>
      </c>
      <c r="E70" s="3">
        <v>289</v>
      </c>
      <c r="F70" s="3">
        <v>136</v>
      </c>
      <c r="G70" s="3">
        <f t="shared" si="3"/>
        <v>76.5</v>
      </c>
      <c r="H70" s="5"/>
    </row>
    <row r="71" spans="1:8" x14ac:dyDescent="0.35">
      <c r="A71" s="6" t="s">
        <v>75</v>
      </c>
      <c r="B71" s="3">
        <v>1.45</v>
      </c>
      <c r="C71" s="3">
        <v>5.59</v>
      </c>
      <c r="D71" s="4">
        <f t="shared" si="2"/>
        <v>0.38551724137931037</v>
      </c>
      <c r="E71" s="3">
        <v>250</v>
      </c>
      <c r="F71" s="3">
        <v>216</v>
      </c>
      <c r="G71" s="3">
        <f t="shared" si="3"/>
        <v>17</v>
      </c>
      <c r="H71" s="5"/>
    </row>
    <row r="72" spans="1:8" x14ac:dyDescent="0.35">
      <c r="A72" s="6" t="s">
        <v>76</v>
      </c>
      <c r="B72" s="3">
        <v>1.5</v>
      </c>
      <c r="C72" s="3">
        <v>4.18</v>
      </c>
      <c r="D72" s="4">
        <f t="shared" si="2"/>
        <v>0.27866666666666662</v>
      </c>
      <c r="E72" s="3">
        <v>176</v>
      </c>
      <c r="F72" s="3">
        <v>139</v>
      </c>
      <c r="G72" s="3">
        <f t="shared" si="3"/>
        <v>18.5</v>
      </c>
      <c r="H72" s="5"/>
    </row>
    <row r="73" spans="1:8" x14ac:dyDescent="0.35">
      <c r="A73" s="6" t="s">
        <v>77</v>
      </c>
      <c r="B73" s="3">
        <v>1.74</v>
      </c>
      <c r="C73" s="3">
        <v>5.53</v>
      </c>
      <c r="D73" s="4">
        <f t="shared" si="2"/>
        <v>0.31781609195402299</v>
      </c>
      <c r="E73" s="3">
        <v>308</v>
      </c>
      <c r="F73" s="3">
        <v>151</v>
      </c>
      <c r="G73" s="3">
        <f t="shared" si="3"/>
        <v>78.5</v>
      </c>
      <c r="H73" s="5"/>
    </row>
    <row r="74" spans="1:8" x14ac:dyDescent="0.35">
      <c r="A74" s="6" t="s">
        <v>79</v>
      </c>
      <c r="B74" s="3">
        <v>1.58</v>
      </c>
      <c r="C74" s="3">
        <v>7.51</v>
      </c>
      <c r="D74" s="4">
        <f t="shared" si="2"/>
        <v>0.47531645569620251</v>
      </c>
      <c r="E74" s="3">
        <v>330</v>
      </c>
      <c r="F74" s="3">
        <v>237</v>
      </c>
      <c r="G74" s="3">
        <f t="shared" si="3"/>
        <v>46.5</v>
      </c>
      <c r="H74" s="5"/>
    </row>
    <row r="75" spans="1:8" x14ac:dyDescent="0.35">
      <c r="A75" s="6" t="s">
        <v>80</v>
      </c>
      <c r="B75" s="3">
        <v>1.62</v>
      </c>
      <c r="C75" s="3">
        <v>8.35</v>
      </c>
      <c r="D75" s="4">
        <f t="shared" si="2"/>
        <v>0.51543209876543206</v>
      </c>
      <c r="E75" s="3">
        <v>328</v>
      </c>
      <c r="F75" s="3">
        <v>261</v>
      </c>
      <c r="G75" s="3">
        <f t="shared" si="3"/>
        <v>33.5</v>
      </c>
      <c r="H75" s="5"/>
    </row>
    <row r="76" spans="1:8" x14ac:dyDescent="0.35">
      <c r="A76" s="6" t="s">
        <v>81</v>
      </c>
      <c r="B76" s="3">
        <v>1.4</v>
      </c>
      <c r="C76" s="3">
        <v>5.3</v>
      </c>
      <c r="D76" s="4">
        <f t="shared" si="2"/>
        <v>0.37857142857142856</v>
      </c>
      <c r="E76" s="3">
        <v>300</v>
      </c>
      <c r="F76" s="3">
        <v>175</v>
      </c>
      <c r="G76" s="3">
        <f t="shared" si="3"/>
        <v>62.5</v>
      </c>
      <c r="H76" s="5"/>
    </row>
    <row r="77" spans="1:8" x14ac:dyDescent="0.35">
      <c r="A77" s="6" t="s">
        <v>82</v>
      </c>
      <c r="B77" s="3">
        <v>1.42</v>
      </c>
      <c r="C77" s="3">
        <v>7.07</v>
      </c>
      <c r="D77" s="4">
        <f t="shared" si="2"/>
        <v>0.49788732394366197</v>
      </c>
      <c r="E77" s="3">
        <v>255</v>
      </c>
      <c r="F77" s="3">
        <v>204</v>
      </c>
      <c r="G77" s="3">
        <f t="shared" si="3"/>
        <v>25.5</v>
      </c>
      <c r="H77" s="5"/>
    </row>
    <row r="78" spans="1:8" x14ac:dyDescent="0.35">
      <c r="A78" s="6" t="s">
        <v>83</v>
      </c>
      <c r="B78" s="3">
        <v>1.59</v>
      </c>
      <c r="C78" s="3">
        <v>6.89</v>
      </c>
      <c r="D78" s="4">
        <f t="shared" si="2"/>
        <v>0.43333333333333329</v>
      </c>
      <c r="E78" s="3">
        <v>261</v>
      </c>
      <c r="F78" s="3">
        <v>154</v>
      </c>
      <c r="G78" s="3">
        <f t="shared" si="3"/>
        <v>53.5</v>
      </c>
      <c r="H78" s="5"/>
    </row>
    <row r="79" spans="1:8" x14ac:dyDescent="0.35">
      <c r="A79" s="6" t="s">
        <v>84</v>
      </c>
      <c r="B79" s="3">
        <v>1.47</v>
      </c>
      <c r="C79" s="3">
        <v>4.43</v>
      </c>
      <c r="D79" s="4">
        <f t="shared" si="2"/>
        <v>0.30136054421768704</v>
      </c>
      <c r="E79" s="3">
        <v>177</v>
      </c>
      <c r="F79" s="3">
        <v>142</v>
      </c>
      <c r="G79" s="3">
        <f t="shared" si="3"/>
        <v>17.5</v>
      </c>
      <c r="H79" s="5"/>
    </row>
    <row r="80" spans="1:8" x14ac:dyDescent="0.35">
      <c r="A80" s="6" t="s">
        <v>85</v>
      </c>
      <c r="B80" s="3">
        <v>1.41</v>
      </c>
      <c r="C80" s="3">
        <v>9.07</v>
      </c>
      <c r="D80" s="4">
        <f t="shared" si="2"/>
        <v>0.64326241134751772</v>
      </c>
      <c r="E80" s="3">
        <v>298</v>
      </c>
      <c r="F80" s="3">
        <v>232</v>
      </c>
      <c r="G80" s="3">
        <f t="shared" si="3"/>
        <v>33</v>
      </c>
      <c r="H80" s="5"/>
    </row>
    <row r="81" spans="1:8" x14ac:dyDescent="0.35">
      <c r="A81" s="6" t="s">
        <v>86</v>
      </c>
      <c r="B81" s="3">
        <v>1.36</v>
      </c>
      <c r="C81" s="3">
        <v>1.22</v>
      </c>
      <c r="D81" s="4">
        <f t="shared" si="2"/>
        <v>8.9705882352941177E-2</v>
      </c>
      <c r="E81" s="3">
        <v>292</v>
      </c>
      <c r="F81" s="3">
        <v>202</v>
      </c>
      <c r="G81" s="3">
        <f t="shared" si="3"/>
        <v>45</v>
      </c>
      <c r="H81" s="5"/>
    </row>
    <row r="82" spans="1:8" x14ac:dyDescent="0.35">
      <c r="A82" s="6" t="s">
        <v>87</v>
      </c>
      <c r="B82" s="3">
        <v>1.58</v>
      </c>
      <c r="C82" s="3">
        <v>3.76</v>
      </c>
      <c r="D82" s="4">
        <f t="shared" si="2"/>
        <v>0.23797468354430379</v>
      </c>
      <c r="E82" s="3">
        <v>234</v>
      </c>
      <c r="F82" s="3">
        <v>201</v>
      </c>
      <c r="G82" s="3">
        <f t="shared" si="3"/>
        <v>16.5</v>
      </c>
      <c r="H82" s="5"/>
    </row>
    <row r="83" spans="1:8" x14ac:dyDescent="0.35">
      <c r="A83" s="6" t="s">
        <v>88</v>
      </c>
      <c r="B83" s="3">
        <v>1.58</v>
      </c>
      <c r="C83" s="3">
        <v>4.17</v>
      </c>
      <c r="D83" s="4">
        <f t="shared" si="2"/>
        <v>0.26392405063291136</v>
      </c>
      <c r="E83" s="3">
        <v>263</v>
      </c>
      <c r="F83" s="3">
        <v>235</v>
      </c>
      <c r="G83" s="3">
        <f t="shared" si="3"/>
        <v>14</v>
      </c>
      <c r="H83" s="5"/>
    </row>
    <row r="84" spans="1:8" x14ac:dyDescent="0.35">
      <c r="A84" s="6" t="s">
        <v>89</v>
      </c>
      <c r="B84" s="3">
        <v>1.64</v>
      </c>
      <c r="C84" s="3">
        <v>4.88</v>
      </c>
      <c r="D84" s="4">
        <f t="shared" si="2"/>
        <v>0.29756097560975608</v>
      </c>
      <c r="E84" s="3">
        <v>225</v>
      </c>
      <c r="F84" s="3">
        <v>218</v>
      </c>
      <c r="G84" s="3">
        <f t="shared" si="3"/>
        <v>3.5</v>
      </c>
      <c r="H84" s="5"/>
    </row>
    <row r="85" spans="1:8" x14ac:dyDescent="0.35">
      <c r="A85" s="6" t="s">
        <v>90</v>
      </c>
      <c r="B85" s="3">
        <v>1.61</v>
      </c>
      <c r="C85" s="3">
        <v>5.27</v>
      </c>
      <c r="D85" s="4">
        <f t="shared" si="2"/>
        <v>0.32732919254658382</v>
      </c>
      <c r="E85" s="3">
        <v>279</v>
      </c>
      <c r="F85" s="3">
        <v>212</v>
      </c>
      <c r="G85" s="3">
        <f t="shared" si="3"/>
        <v>33.5</v>
      </c>
      <c r="H85" s="5"/>
    </row>
    <row r="86" spans="1:8" x14ac:dyDescent="0.35">
      <c r="A86" s="6" t="s">
        <v>91</v>
      </c>
      <c r="B86" s="3">
        <v>1.45</v>
      </c>
      <c r="C86" s="3">
        <v>4.26</v>
      </c>
      <c r="D86" s="4">
        <f t="shared" si="2"/>
        <v>0.29379310344827586</v>
      </c>
      <c r="E86" s="3">
        <v>213</v>
      </c>
      <c r="F86" s="3">
        <v>118</v>
      </c>
      <c r="G86" s="3">
        <f t="shared" si="3"/>
        <v>47.5</v>
      </c>
      <c r="H86" s="5"/>
    </row>
    <row r="87" spans="1:8" x14ac:dyDescent="0.35">
      <c r="A87" s="6" t="s">
        <v>92</v>
      </c>
      <c r="B87" s="3">
        <v>1.43</v>
      </c>
      <c r="C87" s="3">
        <v>1.6</v>
      </c>
      <c r="D87" s="4">
        <f t="shared" si="2"/>
        <v>0.11188811188811189</v>
      </c>
      <c r="E87" s="3">
        <v>293</v>
      </c>
      <c r="F87" s="3">
        <v>236</v>
      </c>
      <c r="G87" s="3">
        <f t="shared" si="3"/>
        <v>28.5</v>
      </c>
      <c r="H87" s="5"/>
    </row>
    <row r="88" spans="1:8" x14ac:dyDescent="0.35">
      <c r="A88" s="6" t="s">
        <v>93</v>
      </c>
      <c r="B88" s="3">
        <v>1.53</v>
      </c>
      <c r="C88" s="3">
        <v>5.2</v>
      </c>
      <c r="D88" s="4">
        <f t="shared" si="2"/>
        <v>0.33986928104575165</v>
      </c>
      <c r="E88" s="3">
        <v>280</v>
      </c>
      <c r="F88" s="3">
        <v>149</v>
      </c>
      <c r="G88" s="3">
        <f t="shared" si="3"/>
        <v>65.5</v>
      </c>
      <c r="H88" s="5"/>
    </row>
    <row r="89" spans="1:8" x14ac:dyDescent="0.35">
      <c r="A89" s="6" t="s">
        <v>94</v>
      </c>
      <c r="B89" s="3">
        <v>1.54</v>
      </c>
      <c r="C89" s="3">
        <v>4.05</v>
      </c>
      <c r="D89" s="4">
        <f t="shared" si="2"/>
        <v>0.26298701298701299</v>
      </c>
      <c r="E89" s="3">
        <v>330</v>
      </c>
      <c r="F89" s="3">
        <v>208</v>
      </c>
      <c r="G89" s="3">
        <f t="shared" si="3"/>
        <v>61</v>
      </c>
      <c r="H89" s="5"/>
    </row>
    <row r="90" spans="1:8" x14ac:dyDescent="0.35">
      <c r="A90" s="6" t="s">
        <v>95</v>
      </c>
      <c r="B90" s="3">
        <v>1.29</v>
      </c>
      <c r="C90" s="3">
        <v>5.37</v>
      </c>
      <c r="D90" s="4">
        <f t="shared" si="2"/>
        <v>0.41627906976744189</v>
      </c>
      <c r="E90" s="3">
        <v>277</v>
      </c>
      <c r="F90" s="3">
        <v>165</v>
      </c>
      <c r="G90" s="3">
        <f t="shared" si="3"/>
        <v>56</v>
      </c>
      <c r="H90" s="5"/>
    </row>
    <row r="91" spans="1:8" x14ac:dyDescent="0.35">
      <c r="A91" s="6" t="s">
        <v>96</v>
      </c>
      <c r="B91" s="3">
        <v>1.45</v>
      </c>
      <c r="C91" s="3">
        <v>7.24</v>
      </c>
      <c r="D91" s="4">
        <f t="shared" si="2"/>
        <v>0.49931034482758624</v>
      </c>
      <c r="E91" s="3">
        <v>259</v>
      </c>
      <c r="F91" s="3">
        <v>147</v>
      </c>
      <c r="G91" s="3">
        <f t="shared" si="3"/>
        <v>56</v>
      </c>
      <c r="H91" s="5"/>
    </row>
    <row r="92" spans="1:8" x14ac:dyDescent="0.35">
      <c r="A92" s="6" t="s">
        <v>97</v>
      </c>
      <c r="B92" s="3">
        <v>1.79</v>
      </c>
      <c r="C92" s="3">
        <v>7.98</v>
      </c>
      <c r="D92" s="4">
        <f t="shared" si="2"/>
        <v>0.44581005586592182</v>
      </c>
      <c r="E92" s="3">
        <v>544</v>
      </c>
      <c r="F92" s="3">
        <v>351</v>
      </c>
      <c r="G92" s="3">
        <f t="shared" si="3"/>
        <v>96.5</v>
      </c>
      <c r="H92" s="5"/>
    </row>
    <row r="93" spans="1:8" x14ac:dyDescent="0.35">
      <c r="A93" s="6" t="s">
        <v>98</v>
      </c>
      <c r="B93" s="3">
        <v>1.48</v>
      </c>
      <c r="C93" s="3">
        <v>4.95</v>
      </c>
      <c r="D93" s="4">
        <f t="shared" si="2"/>
        <v>0.33445945945945948</v>
      </c>
      <c r="E93" s="3">
        <v>284</v>
      </c>
      <c r="F93" s="3">
        <v>209</v>
      </c>
      <c r="G93" s="3">
        <f t="shared" si="3"/>
        <v>37.5</v>
      </c>
      <c r="H93" s="5"/>
    </row>
    <row r="94" spans="1:8" x14ac:dyDescent="0.35">
      <c r="A94" s="6" t="s">
        <v>99</v>
      </c>
      <c r="B94" s="3">
        <v>1.76</v>
      </c>
      <c r="C94" s="3">
        <v>7.32</v>
      </c>
      <c r="D94" s="4">
        <f t="shared" si="2"/>
        <v>0.41590909090909089</v>
      </c>
      <c r="E94" s="3">
        <v>270</v>
      </c>
      <c r="F94" s="3">
        <v>213</v>
      </c>
      <c r="G94" s="3">
        <f t="shared" si="3"/>
        <v>28.5</v>
      </c>
      <c r="H94" s="5"/>
    </row>
    <row r="95" spans="1:8" x14ac:dyDescent="0.35">
      <c r="A95" s="6" t="s">
        <v>100</v>
      </c>
      <c r="B95" s="3">
        <v>1.67</v>
      </c>
      <c r="C95" s="3">
        <v>5.47</v>
      </c>
      <c r="D95" s="4">
        <f t="shared" si="2"/>
        <v>0.32754491017964071</v>
      </c>
      <c r="E95" s="3">
        <v>298</v>
      </c>
      <c r="F95" s="3">
        <v>212</v>
      </c>
      <c r="G95" s="3">
        <f t="shared" si="3"/>
        <v>43</v>
      </c>
      <c r="H95" s="5"/>
    </row>
    <row r="96" spans="1:8" x14ac:dyDescent="0.35">
      <c r="A96" s="6" t="s">
        <v>101</v>
      </c>
      <c r="B96" s="3">
        <v>1.49</v>
      </c>
      <c r="C96" s="3">
        <v>7.6</v>
      </c>
      <c r="D96" s="4">
        <f t="shared" si="2"/>
        <v>0.51006711409395966</v>
      </c>
      <c r="E96" s="3">
        <v>197</v>
      </c>
      <c r="F96" s="3">
        <v>183</v>
      </c>
      <c r="G96" s="3">
        <f t="shared" si="3"/>
        <v>7</v>
      </c>
      <c r="H96" s="5"/>
    </row>
    <row r="97" spans="1:8" x14ac:dyDescent="0.35">
      <c r="A97" s="6" t="s">
        <v>102</v>
      </c>
      <c r="B97" s="3">
        <v>1.74</v>
      </c>
      <c r="C97" s="3">
        <v>0.69</v>
      </c>
      <c r="D97" s="4">
        <f t="shared" si="2"/>
        <v>3.9655172413793099E-2</v>
      </c>
      <c r="E97" s="3">
        <v>378</v>
      </c>
      <c r="F97" s="3">
        <v>326</v>
      </c>
      <c r="G97" s="3">
        <f t="shared" si="3"/>
        <v>26</v>
      </c>
      <c r="H97" s="5"/>
    </row>
    <row r="98" spans="1:8" x14ac:dyDescent="0.35">
      <c r="A98" s="6" t="s">
        <v>103</v>
      </c>
      <c r="B98" s="3">
        <v>1.43</v>
      </c>
      <c r="C98" s="3">
        <v>12.12</v>
      </c>
      <c r="D98" s="4">
        <f t="shared" si="2"/>
        <v>0.84755244755244752</v>
      </c>
      <c r="E98" s="3">
        <v>445</v>
      </c>
      <c r="F98" s="3">
        <v>162</v>
      </c>
      <c r="G98" s="3">
        <f t="shared" si="3"/>
        <v>141.5</v>
      </c>
      <c r="H98" s="5"/>
    </row>
    <row r="99" spans="1:8" x14ac:dyDescent="0.35">
      <c r="A99" s="6" t="s">
        <v>104</v>
      </c>
      <c r="B99" s="3">
        <v>1.6</v>
      </c>
      <c r="C99" s="3">
        <v>14.71</v>
      </c>
      <c r="D99" s="4">
        <f t="shared" si="2"/>
        <v>0.91937500000000005</v>
      </c>
      <c r="E99" s="3">
        <v>589</v>
      </c>
      <c r="F99" s="3">
        <v>284</v>
      </c>
      <c r="G99" s="3">
        <f t="shared" si="3"/>
        <v>152.5</v>
      </c>
      <c r="H99" s="5"/>
    </row>
    <row r="100" spans="1:8" x14ac:dyDescent="0.35">
      <c r="A100" s="6" t="s">
        <v>105</v>
      </c>
      <c r="B100" s="3">
        <v>1.63</v>
      </c>
      <c r="C100" s="3">
        <v>11.76</v>
      </c>
      <c r="D100" s="4">
        <f t="shared" si="2"/>
        <v>0.72147239263803686</v>
      </c>
      <c r="E100" s="3">
        <v>428</v>
      </c>
      <c r="F100" s="3">
        <v>305</v>
      </c>
      <c r="G100" s="3">
        <f t="shared" si="3"/>
        <v>61.5</v>
      </c>
      <c r="H100" s="5"/>
    </row>
    <row r="101" spans="1:8" x14ac:dyDescent="0.35">
      <c r="A101" s="6" t="s">
        <v>106</v>
      </c>
      <c r="B101" s="3">
        <v>1.57</v>
      </c>
      <c r="C101" s="3">
        <v>4.4400000000000004</v>
      </c>
      <c r="D101" s="4">
        <f t="shared" si="2"/>
        <v>0.28280254777070069</v>
      </c>
      <c r="E101" s="3">
        <v>334</v>
      </c>
      <c r="F101" s="3">
        <v>275</v>
      </c>
      <c r="G101" s="3">
        <f t="shared" si="3"/>
        <v>29.5</v>
      </c>
      <c r="H101" s="5"/>
    </row>
    <row r="102" spans="1:8" x14ac:dyDescent="0.35">
      <c r="A102" s="6" t="s">
        <v>107</v>
      </c>
      <c r="B102" s="3">
        <v>1.36</v>
      </c>
      <c r="C102" s="3">
        <v>4.93</v>
      </c>
      <c r="D102" s="4">
        <f t="shared" si="2"/>
        <v>0.36249999999999999</v>
      </c>
      <c r="E102" s="3">
        <v>117</v>
      </c>
      <c r="F102" s="3">
        <v>97</v>
      </c>
      <c r="G102" s="3">
        <f t="shared" si="3"/>
        <v>10</v>
      </c>
      <c r="H102" s="5"/>
    </row>
    <row r="103" spans="1:8" x14ac:dyDescent="0.35">
      <c r="A103" s="6" t="s">
        <v>108</v>
      </c>
      <c r="B103" s="3">
        <v>1.61</v>
      </c>
      <c r="C103" s="3">
        <v>0.31</v>
      </c>
      <c r="D103" s="4">
        <f t="shared" si="2"/>
        <v>1.9254658385093167E-2</v>
      </c>
      <c r="E103" s="3">
        <v>219</v>
      </c>
      <c r="F103" s="3">
        <v>161</v>
      </c>
      <c r="G103" s="3">
        <f t="shared" si="3"/>
        <v>29</v>
      </c>
      <c r="H103" s="5"/>
    </row>
    <row r="104" spans="1:8" x14ac:dyDescent="0.35">
      <c r="A104" s="6" t="s">
        <v>109</v>
      </c>
      <c r="B104" s="3">
        <v>1.72</v>
      </c>
      <c r="C104" s="3">
        <v>7.59</v>
      </c>
      <c r="D104" s="4">
        <f t="shared" si="2"/>
        <v>0.44127906976744191</v>
      </c>
      <c r="E104" s="3">
        <v>245</v>
      </c>
      <c r="F104" s="3">
        <v>142</v>
      </c>
      <c r="G104" s="3">
        <f t="shared" si="3"/>
        <v>51.5</v>
      </c>
      <c r="H104" s="5"/>
    </row>
    <row r="105" spans="1:8" x14ac:dyDescent="0.35">
      <c r="A105" s="6" t="s">
        <v>110</v>
      </c>
      <c r="B105" s="3">
        <v>1.62</v>
      </c>
      <c r="C105" s="3">
        <v>8.75</v>
      </c>
      <c r="D105" s="4">
        <f t="shared" si="2"/>
        <v>0.54012345679012341</v>
      </c>
      <c r="E105" s="3">
        <v>340</v>
      </c>
      <c r="F105" s="3">
        <v>140</v>
      </c>
      <c r="G105" s="3">
        <f t="shared" si="3"/>
        <v>100</v>
      </c>
      <c r="H105" s="5"/>
    </row>
    <row r="106" spans="1:8" x14ac:dyDescent="0.35">
      <c r="A106" s="6" t="s">
        <v>111</v>
      </c>
      <c r="B106" s="3">
        <v>1.38</v>
      </c>
      <c r="C106" s="3">
        <v>5.4</v>
      </c>
      <c r="D106" s="4">
        <f t="shared" si="2"/>
        <v>0.39130434782608697</v>
      </c>
      <c r="E106" s="3">
        <v>152</v>
      </c>
      <c r="F106" s="3">
        <v>125</v>
      </c>
      <c r="G106" s="3">
        <f t="shared" si="3"/>
        <v>13.5</v>
      </c>
      <c r="H106" s="5"/>
    </row>
    <row r="107" spans="1:8" x14ac:dyDescent="0.35">
      <c r="A107" s="6" t="s">
        <v>112</v>
      </c>
      <c r="B107" s="3">
        <v>1.43</v>
      </c>
      <c r="C107" s="3">
        <v>7.15</v>
      </c>
      <c r="D107" s="4">
        <f t="shared" si="2"/>
        <v>0.5</v>
      </c>
      <c r="E107" s="3">
        <v>211</v>
      </c>
      <c r="F107" s="3">
        <v>176</v>
      </c>
      <c r="G107" s="3">
        <f t="shared" si="3"/>
        <v>17.5</v>
      </c>
      <c r="H107" s="5"/>
    </row>
    <row r="108" spans="1:8" x14ac:dyDescent="0.35">
      <c r="A108" s="6" t="s">
        <v>113</v>
      </c>
      <c r="B108" s="3">
        <v>1.41</v>
      </c>
      <c r="C108" s="3">
        <v>5.91</v>
      </c>
      <c r="D108" s="4">
        <f t="shared" si="2"/>
        <v>0.41914893617021282</v>
      </c>
      <c r="E108" s="3">
        <v>259</v>
      </c>
      <c r="F108" s="3">
        <v>84</v>
      </c>
      <c r="G108" s="3">
        <f t="shared" si="3"/>
        <v>87.5</v>
      </c>
      <c r="H108" s="5"/>
    </row>
    <row r="109" spans="1:8" x14ac:dyDescent="0.35">
      <c r="A109" s="6" t="s">
        <v>114</v>
      </c>
      <c r="B109" s="3">
        <v>1.63</v>
      </c>
      <c r="C109" s="3">
        <v>5.52</v>
      </c>
      <c r="D109" s="4">
        <f t="shared" si="2"/>
        <v>0.33865030674846625</v>
      </c>
      <c r="E109" s="3">
        <v>173</v>
      </c>
      <c r="F109" s="3">
        <v>109</v>
      </c>
      <c r="G109" s="3">
        <f t="shared" si="3"/>
        <v>32</v>
      </c>
      <c r="H109" s="5"/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50"/>
  <sheetViews>
    <sheetView tabSelected="1" workbookViewId="0">
      <selection activeCell="D1" sqref="D1:D1048576"/>
    </sheetView>
  </sheetViews>
  <sheetFormatPr defaultRowHeight="14.5" x14ac:dyDescent="0.35"/>
  <cols>
    <col min="1" max="1" width="29.7265625" customWidth="1"/>
    <col min="2" max="2" width="15.26953125" customWidth="1"/>
    <col min="3" max="3" width="17.453125" customWidth="1"/>
    <col min="4" max="4" width="13.453125" customWidth="1"/>
    <col min="5" max="5" width="17.81640625" customWidth="1"/>
  </cols>
  <sheetData>
    <row r="1" spans="1:5" ht="15.5" thickTop="1" thickBot="1" x14ac:dyDescent="0.4">
      <c r="A1" s="7" t="s">
        <v>117</v>
      </c>
      <c r="B1" s="7" t="s">
        <v>118</v>
      </c>
      <c r="C1" s="7" t="s">
        <v>119</v>
      </c>
      <c r="D1" s="7" t="s">
        <v>120</v>
      </c>
      <c r="E1" s="7" t="s">
        <v>121</v>
      </c>
    </row>
    <row r="2" spans="1:5" ht="15.5" thickTop="1" thickBot="1" x14ac:dyDescent="0.4">
      <c r="A2" s="8" t="s">
        <v>122</v>
      </c>
      <c r="B2" s="9" t="s">
        <v>123</v>
      </c>
      <c r="C2" s="10" t="s">
        <v>124</v>
      </c>
      <c r="D2" s="10" t="s">
        <v>125</v>
      </c>
      <c r="E2" s="10" t="s">
        <v>126</v>
      </c>
    </row>
    <row r="3" spans="1:5" ht="15.5" thickTop="1" thickBot="1" x14ac:dyDescent="0.4">
      <c r="A3" s="8" t="s">
        <v>127</v>
      </c>
      <c r="B3" s="9" t="s">
        <v>123</v>
      </c>
      <c r="C3" s="10" t="s">
        <v>124</v>
      </c>
      <c r="D3" s="10" t="s">
        <v>128</v>
      </c>
      <c r="E3" s="10" t="s">
        <v>126</v>
      </c>
    </row>
    <row r="4" spans="1:5" ht="15.5" thickTop="1" thickBot="1" x14ac:dyDescent="0.4">
      <c r="A4" s="11" t="s">
        <v>129</v>
      </c>
      <c r="B4" s="9" t="s">
        <v>123</v>
      </c>
      <c r="C4" s="10" t="s">
        <v>124</v>
      </c>
      <c r="D4" s="10" t="s">
        <v>173</v>
      </c>
      <c r="E4" s="10" t="s">
        <v>126</v>
      </c>
    </row>
    <row r="5" spans="1:5" ht="15.5" thickTop="1" thickBot="1" x14ac:dyDescent="0.4">
      <c r="A5" s="11" t="s">
        <v>130</v>
      </c>
      <c r="B5" s="9" t="s">
        <v>123</v>
      </c>
      <c r="C5" s="10" t="s">
        <v>124</v>
      </c>
      <c r="D5" s="10" t="s">
        <v>173</v>
      </c>
      <c r="E5" s="10" t="s">
        <v>126</v>
      </c>
    </row>
    <row r="6" spans="1:5" ht="15" thickTop="1" x14ac:dyDescent="0.35">
      <c r="A6" s="12" t="s">
        <v>131</v>
      </c>
      <c r="B6" s="13"/>
      <c r="C6" s="13"/>
    </row>
    <row r="7" spans="1:5" x14ac:dyDescent="0.35">
      <c r="A7" s="14" t="s">
        <v>132</v>
      </c>
      <c r="B7" s="15"/>
      <c r="C7" s="15"/>
    </row>
    <row r="106" spans="1:6" ht="15.5" x14ac:dyDescent="0.35">
      <c r="A106" s="16" t="s">
        <v>133</v>
      </c>
      <c r="B106" s="17"/>
      <c r="C106" s="17"/>
      <c r="D106" s="17"/>
      <c r="E106" s="17"/>
      <c r="F106" s="17"/>
    </row>
    <row r="107" spans="1:6" ht="15.5" x14ac:dyDescent="0.35">
      <c r="A107" s="17" t="s">
        <v>134</v>
      </c>
      <c r="B107" s="17"/>
      <c r="C107" s="17"/>
      <c r="D107" s="17"/>
      <c r="E107" s="17"/>
      <c r="F107" s="17"/>
    </row>
    <row r="108" spans="1:6" ht="15.5" x14ac:dyDescent="0.35">
      <c r="A108" s="17" t="s">
        <v>135</v>
      </c>
      <c r="B108" s="17"/>
      <c r="C108" s="17"/>
      <c r="D108" s="17"/>
      <c r="E108" s="17"/>
      <c r="F108" s="17"/>
    </row>
    <row r="109" spans="1:6" ht="15.5" x14ac:dyDescent="0.35">
      <c r="A109" s="17" t="s">
        <v>136</v>
      </c>
      <c r="B109" s="17"/>
      <c r="C109" s="17"/>
      <c r="D109" s="17"/>
      <c r="E109" s="17"/>
      <c r="F109" s="17"/>
    </row>
    <row r="110" spans="1:6" ht="15.5" x14ac:dyDescent="0.35">
      <c r="A110" s="17" t="s">
        <v>137</v>
      </c>
      <c r="B110" s="17"/>
      <c r="C110" s="17"/>
      <c r="D110" s="17"/>
      <c r="E110" s="17"/>
      <c r="F110" s="17"/>
    </row>
    <row r="111" spans="1:6" ht="15.5" x14ac:dyDescent="0.35">
      <c r="A111" s="17" t="s">
        <v>138</v>
      </c>
      <c r="B111" s="17"/>
      <c r="C111" s="17"/>
      <c r="D111" s="17"/>
      <c r="E111" s="17"/>
      <c r="F111" s="17"/>
    </row>
    <row r="112" spans="1:6" ht="15.5" x14ac:dyDescent="0.35">
      <c r="A112" s="17" t="s">
        <v>139</v>
      </c>
      <c r="B112" s="17"/>
      <c r="C112" s="17"/>
      <c r="D112" s="17"/>
      <c r="E112" s="17"/>
      <c r="F112" s="17"/>
    </row>
    <row r="113" spans="1:6" ht="15.5" x14ac:dyDescent="0.35">
      <c r="A113" s="17" t="s">
        <v>140</v>
      </c>
      <c r="B113" s="17"/>
      <c r="C113" s="17"/>
      <c r="D113" s="17"/>
      <c r="E113" s="17"/>
      <c r="F113" s="17"/>
    </row>
    <row r="114" spans="1:6" ht="15.5" x14ac:dyDescent="0.35">
      <c r="A114" s="17" t="s">
        <v>141</v>
      </c>
      <c r="B114" s="17"/>
      <c r="C114" s="17"/>
      <c r="D114" s="17"/>
      <c r="E114" s="17"/>
      <c r="F114" s="17"/>
    </row>
    <row r="115" spans="1:6" ht="15.5" x14ac:dyDescent="0.35">
      <c r="A115" s="17"/>
      <c r="B115" s="17"/>
      <c r="C115" s="17"/>
      <c r="D115" s="17"/>
      <c r="E115" s="17"/>
      <c r="F115" s="17"/>
    </row>
    <row r="116" spans="1:6" ht="15.5" x14ac:dyDescent="0.35">
      <c r="A116" s="16" t="s">
        <v>142</v>
      </c>
      <c r="B116" s="17"/>
      <c r="C116" s="17"/>
      <c r="D116" s="17"/>
      <c r="E116" s="17"/>
      <c r="F116" s="17"/>
    </row>
    <row r="117" spans="1:6" ht="15.5" x14ac:dyDescent="0.35">
      <c r="A117" s="17" t="s">
        <v>143</v>
      </c>
      <c r="B117" s="17"/>
      <c r="C117" s="17"/>
      <c r="D117" s="17"/>
      <c r="E117" s="17"/>
      <c r="F117" s="17"/>
    </row>
    <row r="118" spans="1:6" ht="15.5" x14ac:dyDescent="0.35">
      <c r="A118" s="17" t="s">
        <v>144</v>
      </c>
      <c r="B118" s="17"/>
      <c r="C118" s="17"/>
      <c r="D118" s="17"/>
      <c r="E118" s="17"/>
      <c r="F118" s="17"/>
    </row>
    <row r="119" spans="1:6" ht="15.5" x14ac:dyDescent="0.35">
      <c r="A119" s="17" t="s">
        <v>145</v>
      </c>
      <c r="B119" s="17"/>
      <c r="C119" s="17"/>
      <c r="D119" s="17"/>
      <c r="E119" s="17"/>
      <c r="F119" s="17"/>
    </row>
    <row r="120" spans="1:6" ht="15.5" x14ac:dyDescent="0.35">
      <c r="A120" s="17" t="s">
        <v>146</v>
      </c>
      <c r="B120" s="17"/>
      <c r="C120" s="17"/>
      <c r="D120" s="17"/>
      <c r="E120" s="17"/>
      <c r="F120" s="17"/>
    </row>
    <row r="121" spans="1:6" ht="15.5" x14ac:dyDescent="0.35">
      <c r="A121" s="17" t="s">
        <v>147</v>
      </c>
      <c r="B121" s="17"/>
      <c r="C121" s="17"/>
      <c r="D121" s="17"/>
      <c r="E121" s="17"/>
      <c r="F121" s="17"/>
    </row>
    <row r="122" spans="1:6" ht="15.5" x14ac:dyDescent="0.35">
      <c r="A122" s="17" t="s">
        <v>148</v>
      </c>
      <c r="B122" s="17"/>
      <c r="C122" s="17"/>
      <c r="D122" s="17"/>
      <c r="E122" s="17"/>
      <c r="F122" s="17"/>
    </row>
    <row r="123" spans="1:6" ht="15.5" x14ac:dyDescent="0.35">
      <c r="A123" s="17" t="s">
        <v>149</v>
      </c>
      <c r="B123" s="17"/>
      <c r="C123" s="17"/>
      <c r="D123" s="17"/>
      <c r="E123" s="17"/>
      <c r="F123" s="17"/>
    </row>
    <row r="124" spans="1:6" ht="15.5" x14ac:dyDescent="0.35">
      <c r="A124" s="17" t="s">
        <v>150</v>
      </c>
      <c r="B124" s="17"/>
      <c r="C124" s="17"/>
      <c r="D124" s="17"/>
      <c r="E124" s="17"/>
      <c r="F124" s="17"/>
    </row>
    <row r="125" spans="1:6" ht="15.5" x14ac:dyDescent="0.35">
      <c r="A125" s="17" t="s">
        <v>151</v>
      </c>
      <c r="B125" s="17"/>
      <c r="C125" s="17"/>
      <c r="D125" s="17"/>
      <c r="E125" s="17"/>
      <c r="F125" s="17"/>
    </row>
    <row r="126" spans="1:6" ht="15.5" x14ac:dyDescent="0.35">
      <c r="A126" s="17" t="s">
        <v>152</v>
      </c>
      <c r="B126" s="17"/>
      <c r="C126" s="17"/>
      <c r="D126" s="17"/>
      <c r="E126" s="17"/>
      <c r="F126" s="17"/>
    </row>
    <row r="127" spans="1:6" ht="15.5" x14ac:dyDescent="0.35">
      <c r="A127" s="17" t="s">
        <v>141</v>
      </c>
      <c r="B127" s="17"/>
      <c r="C127" s="17"/>
      <c r="D127" s="17"/>
      <c r="E127" s="17"/>
      <c r="F127" s="17"/>
    </row>
    <row r="128" spans="1:6" ht="15.5" x14ac:dyDescent="0.35">
      <c r="A128" s="17"/>
      <c r="B128" s="17"/>
      <c r="C128" s="17"/>
      <c r="D128" s="17"/>
      <c r="E128" s="17"/>
      <c r="F128" s="17"/>
    </row>
    <row r="129" spans="1:6" ht="15.5" x14ac:dyDescent="0.35">
      <c r="A129" s="16" t="s">
        <v>153</v>
      </c>
      <c r="B129" s="17"/>
      <c r="C129" s="17"/>
      <c r="D129" s="17"/>
      <c r="E129" s="17"/>
      <c r="F129" s="17"/>
    </row>
    <row r="130" spans="1:6" ht="15.5" x14ac:dyDescent="0.35">
      <c r="A130" s="17" t="s">
        <v>154</v>
      </c>
      <c r="B130" s="17"/>
      <c r="C130" s="17"/>
      <c r="D130" s="17"/>
      <c r="E130" s="17"/>
      <c r="F130" s="17"/>
    </row>
    <row r="131" spans="1:6" ht="15.5" x14ac:dyDescent="0.35">
      <c r="A131" s="17" t="s">
        <v>155</v>
      </c>
      <c r="B131" s="17"/>
      <c r="C131" s="17"/>
      <c r="D131" s="17"/>
      <c r="E131" s="17"/>
      <c r="F131" s="17"/>
    </row>
    <row r="132" spans="1:6" ht="15.5" x14ac:dyDescent="0.35">
      <c r="A132" s="17" t="s">
        <v>156</v>
      </c>
      <c r="B132" s="17"/>
      <c r="C132" s="17"/>
      <c r="D132" s="17"/>
      <c r="E132" s="17"/>
      <c r="F132" s="17"/>
    </row>
    <row r="133" spans="1:6" ht="15.5" x14ac:dyDescent="0.35">
      <c r="A133" s="17" t="s">
        <v>157</v>
      </c>
      <c r="B133" s="17"/>
      <c r="C133" s="17"/>
      <c r="D133" s="17"/>
      <c r="E133" s="17"/>
      <c r="F133" s="17"/>
    </row>
    <row r="134" spans="1:6" ht="15.5" x14ac:dyDescent="0.35">
      <c r="A134" s="17" t="s">
        <v>158</v>
      </c>
      <c r="B134" s="17"/>
      <c r="C134" s="17"/>
      <c r="D134" s="17"/>
      <c r="E134" s="17"/>
      <c r="F134" s="17"/>
    </row>
    <row r="135" spans="1:6" ht="15.5" x14ac:dyDescent="0.35">
      <c r="A135" s="17" t="s">
        <v>159</v>
      </c>
      <c r="B135" s="17"/>
      <c r="C135" s="17"/>
      <c r="D135" s="17"/>
      <c r="E135" s="17"/>
      <c r="F135" s="17"/>
    </row>
    <row r="136" spans="1:6" ht="15.5" x14ac:dyDescent="0.35">
      <c r="A136" s="17" t="s">
        <v>160</v>
      </c>
      <c r="B136" s="17"/>
      <c r="C136" s="17"/>
      <c r="D136" s="17"/>
      <c r="E136" s="17"/>
      <c r="F136" s="17"/>
    </row>
    <row r="137" spans="1:6" ht="15.5" x14ac:dyDescent="0.35">
      <c r="A137" s="17" t="s">
        <v>161</v>
      </c>
      <c r="B137" s="17"/>
      <c r="C137" s="17"/>
      <c r="D137" s="17"/>
      <c r="E137" s="17"/>
      <c r="F137" s="17"/>
    </row>
    <row r="138" spans="1:6" ht="15.5" x14ac:dyDescent="0.35">
      <c r="A138" s="17" t="s">
        <v>162</v>
      </c>
      <c r="B138" s="17"/>
      <c r="C138" s="17"/>
      <c r="D138" s="17"/>
      <c r="E138" s="17"/>
      <c r="F138" s="17"/>
    </row>
    <row r="139" spans="1:6" ht="15.5" x14ac:dyDescent="0.35">
      <c r="A139" s="17" t="s">
        <v>163</v>
      </c>
      <c r="B139" s="17"/>
      <c r="C139" s="17"/>
      <c r="D139" s="17"/>
      <c r="E139" s="17"/>
      <c r="F139" s="17"/>
    </row>
    <row r="140" spans="1:6" ht="15.5" x14ac:dyDescent="0.35">
      <c r="A140" s="17" t="s">
        <v>164</v>
      </c>
      <c r="B140" s="17"/>
      <c r="C140" s="17"/>
      <c r="D140" s="17"/>
      <c r="E140" s="17"/>
      <c r="F140" s="17"/>
    </row>
    <row r="143" spans="1:6" ht="15.5" x14ac:dyDescent="0.35">
      <c r="A143" s="17" t="s">
        <v>165</v>
      </c>
      <c r="B143" s="17"/>
      <c r="C143" s="17"/>
      <c r="D143" s="17"/>
      <c r="E143" s="17"/>
      <c r="F143" s="17"/>
    </row>
    <row r="144" spans="1:6" ht="15.5" x14ac:dyDescent="0.35">
      <c r="A144" s="17" t="s">
        <v>166</v>
      </c>
      <c r="B144" s="17"/>
      <c r="C144" s="17"/>
      <c r="D144" s="17"/>
      <c r="E144" s="17"/>
      <c r="F144" s="17"/>
    </row>
    <row r="145" spans="1:6" ht="15.5" x14ac:dyDescent="0.35">
      <c r="A145" s="17" t="s">
        <v>167</v>
      </c>
      <c r="B145" s="17"/>
      <c r="C145" s="17"/>
      <c r="D145" s="17"/>
      <c r="E145" s="17"/>
      <c r="F145" s="17"/>
    </row>
    <row r="146" spans="1:6" ht="15.5" x14ac:dyDescent="0.35">
      <c r="A146" s="17" t="s">
        <v>168</v>
      </c>
      <c r="B146" s="17"/>
      <c r="C146" s="17"/>
      <c r="D146" s="17"/>
      <c r="E146" s="17"/>
      <c r="F146" s="17"/>
    </row>
    <row r="147" spans="1:6" ht="15.5" x14ac:dyDescent="0.35">
      <c r="A147" s="17" t="s">
        <v>169</v>
      </c>
      <c r="B147" s="17"/>
      <c r="C147" s="17"/>
      <c r="D147" s="17"/>
      <c r="E147" s="17"/>
      <c r="F147" s="17"/>
    </row>
    <row r="148" spans="1:6" ht="15.5" x14ac:dyDescent="0.35">
      <c r="A148" s="17" t="s">
        <v>170</v>
      </c>
      <c r="B148" s="17"/>
      <c r="C148" s="17"/>
      <c r="D148" s="17"/>
      <c r="E148" s="17"/>
      <c r="F148" s="17"/>
    </row>
    <row r="149" spans="1:6" ht="15.5" x14ac:dyDescent="0.35">
      <c r="A149" s="17" t="s">
        <v>171</v>
      </c>
      <c r="B149" s="17"/>
      <c r="C149" s="17"/>
      <c r="D149" s="17"/>
      <c r="E149" s="17"/>
      <c r="F149" s="17"/>
    </row>
    <row r="150" spans="1:6" ht="15.5" x14ac:dyDescent="0.35">
      <c r="A150" s="17" t="s">
        <v>172</v>
      </c>
      <c r="B150" s="17"/>
      <c r="C150" s="17"/>
      <c r="D150" s="17"/>
      <c r="E150" s="17"/>
      <c r="F150" s="17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Biyokimya</vt:lpstr>
      <vt:lpstr>Materyal-metod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2019-01-09T08:42:21Z</dcterms:created>
  <dcterms:modified xsi:type="dcterms:W3CDTF">2021-09-11T10:17:48Z</dcterms:modified>
</cp:coreProperties>
</file>