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li Doğan Dursun\06.02.2021\"/>
    </mc:Choice>
  </mc:AlternateContent>
  <xr:revisionPtr revIDLastSave="0" documentId="13_ncr:1_{BCE58092-1737-4DED-BCEB-EE49B6A3CAAA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BNP Grubu" sheetId="1" r:id="rId1"/>
    <sheet name="Ser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<sst xmlns="http://schemas.openxmlformats.org/spreadsheetml/2006/main" count="123" uniqueCount="97">
  <si>
    <t>Numune Adı</t>
  </si>
  <si>
    <t>OSI</t>
  </si>
  <si>
    <t>Disülfit</t>
  </si>
  <si>
    <t>TAS(mmol/L)</t>
  </si>
  <si>
    <t>TOS (µmol/L)</t>
  </si>
  <si>
    <t>TTL(µmol/L)</t>
  </si>
  <si>
    <t>NTL(µmol/L)</t>
  </si>
  <si>
    <t>Kullanılan cihaz: Mindray marka BS300 model tam otomatik biyokimya cihazı</t>
  </si>
  <si>
    <t>NO (µmol/L)</t>
  </si>
  <si>
    <t>TAS: Total Antioxidant Status</t>
  </si>
  <si>
    <t>TOS: Total Oxidant Status</t>
  </si>
  <si>
    <t>OSI: Oxidative Stress Index</t>
  </si>
  <si>
    <t>TTL: Total Thıol</t>
  </si>
  <si>
    <t>NTL: Natıve Thıol</t>
  </si>
  <si>
    <t>Disülfit: Thıol/ Disülfit Dengesi</t>
  </si>
  <si>
    <t>NO: Nitric Oxide</t>
  </si>
  <si>
    <t>NOT</t>
  </si>
  <si>
    <t>Hatice Mert</t>
  </si>
  <si>
    <t>Sezin Güler</t>
  </si>
  <si>
    <t>Merve Kepenek</t>
  </si>
  <si>
    <t>Ayşeli İpşir</t>
  </si>
  <si>
    <t>Özlem Arel</t>
  </si>
  <si>
    <t>Derya Kılıç</t>
  </si>
  <si>
    <t>Halime Bedirhanoğlu</t>
  </si>
  <si>
    <t>Ümmü Kandilcioğlu</t>
  </si>
  <si>
    <t>Aybike Sevinç Dinçer</t>
  </si>
  <si>
    <t>Gülşah Nazlı Özdemir</t>
  </si>
  <si>
    <t>Burcu Ölmez</t>
  </si>
  <si>
    <t>Dila Kılıç</t>
  </si>
  <si>
    <t>Şeyda Akdoğan</t>
  </si>
  <si>
    <t>Sena Basmacı</t>
  </si>
  <si>
    <t>Mehtap Basmacı</t>
  </si>
  <si>
    <t>Esra Çiftçi</t>
  </si>
  <si>
    <t>Rahaleh Ertürk</t>
  </si>
  <si>
    <t>Buse Berfin Güler</t>
  </si>
  <si>
    <t>Zübeyde Arslanol</t>
  </si>
  <si>
    <t>Murat Ceroğlu</t>
  </si>
  <si>
    <t>Hikmet Şahin</t>
  </si>
  <si>
    <t>Serkan Karapınar</t>
  </si>
  <si>
    <t>İrfan Çelik</t>
  </si>
  <si>
    <t>Abdurrahman Göksel</t>
  </si>
  <si>
    <t>Eren Can Kılıç</t>
  </si>
  <si>
    <t>Haki Sever</t>
  </si>
  <si>
    <t>Yusuf İbrahim Özkök</t>
  </si>
  <si>
    <t>Özgür Alikalfa</t>
  </si>
  <si>
    <t>Özgür Gündüz</t>
  </si>
  <si>
    <t>Anıl Cem Kılıç</t>
  </si>
  <si>
    <t>İsmail Çağrı okur</t>
  </si>
  <si>
    <t>Hüseyin Kılıç</t>
  </si>
  <si>
    <t>Müslüm Ardıç</t>
  </si>
  <si>
    <t>Osman Ersoy</t>
  </si>
  <si>
    <t>Zafer Yumrukçal</t>
  </si>
  <si>
    <t>Özgür Şahin</t>
  </si>
  <si>
    <t>Rıza Şahin</t>
  </si>
  <si>
    <t>Emre Karabayır</t>
  </si>
  <si>
    <t>Mehmet Talip Bektaş</t>
  </si>
  <si>
    <t>Alperen Ersin Akpınar</t>
  </si>
  <si>
    <t>Fatih Turan</t>
  </si>
  <si>
    <t>Taha Gayret</t>
  </si>
  <si>
    <t>İbrahim Urullar</t>
  </si>
  <si>
    <t>Şahin Gören</t>
  </si>
  <si>
    <t>Ali İlker Basmacı</t>
  </si>
  <si>
    <t>Selim Yılmaz</t>
  </si>
  <si>
    <t>lipemi</t>
  </si>
  <si>
    <t>hemolizli</t>
  </si>
  <si>
    <t>ağır lipemi</t>
  </si>
  <si>
    <t>ARES</t>
  </si>
  <si>
    <t>6-3.ay</t>
  </si>
  <si>
    <t>7-3.ay</t>
  </si>
  <si>
    <t>Bu çalışmada "Relassay" marka kitler kullanılmıştır.</t>
  </si>
  <si>
    <t>8-3.ay</t>
  </si>
  <si>
    <t>9-3.ay</t>
  </si>
  <si>
    <t>11-3.ay</t>
  </si>
  <si>
    <t>TAS: Total Antıoxıdant Status</t>
  </si>
  <si>
    <t>12-3.ay</t>
  </si>
  <si>
    <t>TOS: Total Oxıdant Status</t>
  </si>
  <si>
    <t>13-3.ay</t>
  </si>
  <si>
    <t>OSI: Oxıdatıve Stress Index</t>
  </si>
  <si>
    <t>14-3.ay</t>
  </si>
  <si>
    <t>PON: Paraoxanase</t>
  </si>
  <si>
    <t>15-3.ay</t>
  </si>
  <si>
    <t>16-1.ay</t>
  </si>
  <si>
    <t>17-1.ay</t>
  </si>
  <si>
    <t>17-3.ay</t>
  </si>
  <si>
    <t>ARES: Arylesterase</t>
  </si>
  <si>
    <t>18-1.ay</t>
  </si>
  <si>
    <t>19-1.ay</t>
  </si>
  <si>
    <t>20-1.ay</t>
  </si>
  <si>
    <t>21-preop</t>
  </si>
  <si>
    <t>21-10.gün</t>
  </si>
  <si>
    <t>21-1.ay</t>
  </si>
  <si>
    <t>22-preop</t>
  </si>
  <si>
    <t>22-3.gün</t>
  </si>
  <si>
    <t>22-10.gün</t>
  </si>
  <si>
    <t>22-1.ay</t>
  </si>
  <si>
    <t>26-3.gün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</si>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</sst>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9</xdr:col>
      <xdr:colOff>333516</xdr:colOff>
      <xdr:row>89</xdr:row>
      <xdr:rowOff>152400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8353566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8</xdr:col>
      <xdr:colOff>561975</xdr:colOff>
      <xdr:row>44</xdr:row>
      <xdr:rowOff>95250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00"/>
          <a:ext cx="757237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workbookViewId="0">
      <selection activeCell="N15" sqref="N15"/>
    </sheetView>
  </sheetViews>
  <sheetFormatPr defaultRowHeight="14.5" x14ac:dyDescent="0.35"/>
  <cols>
    <col min="1" max="1" width="22.453125" customWidth="1"/>
    <col min="2" max="2" width="12.81640625" style="1" customWidth="1"/>
    <col min="3" max="3" width="13.81640625" style="1" customWidth="1"/>
    <col min="4" max="4" width="8.7265625" style="1"/>
    <col min="5" max="5" width="11.542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20" x14ac:dyDescent="0.35">
      <c r="A1" s="6" t="s">
        <v>0</v>
      </c>
      <c r="B1" s="7" t="s">
        <v>3</v>
      </c>
      <c r="C1" s="7" t="s">
        <v>4</v>
      </c>
      <c r="D1" s="7" t="s">
        <v>1</v>
      </c>
      <c r="E1" s="7" t="s">
        <v>96</v>
      </c>
      <c r="F1" s="7" t="s">
        <v>5</v>
      </c>
      <c r="G1" s="7" t="s">
        <v>6</v>
      </c>
      <c r="H1" s="7" t="s">
        <v>2</v>
      </c>
      <c r="I1" s="4" t="s">
        <v>8</v>
      </c>
      <c r="J1" s="7" t="s">
        <v>16</v>
      </c>
    </row>
    <row r="2" spans="1:20" x14ac:dyDescent="0.35">
      <c r="A2" s="8" t="s">
        <v>17</v>
      </c>
      <c r="B2" s="9">
        <v>1.61</v>
      </c>
      <c r="C2" s="9">
        <v>3.46</v>
      </c>
      <c r="D2" s="10">
        <f t="shared" ref="D2:D47" si="0">(C2/(B2*1000))*100</f>
        <v>0.21490683229813665</v>
      </c>
      <c r="E2" s="9">
        <v>136</v>
      </c>
      <c r="F2" s="9">
        <v>250</v>
      </c>
      <c r="G2" s="9">
        <v>228</v>
      </c>
      <c r="H2" s="9">
        <f t="shared" ref="H2:H47" si="1">(F2-G2)/2</f>
        <v>11</v>
      </c>
      <c r="I2" s="9">
        <v>9.14</v>
      </c>
      <c r="J2" s="9"/>
      <c r="L2" s="1"/>
      <c r="M2" s="1"/>
    </row>
    <row r="3" spans="1:20" x14ac:dyDescent="0.35">
      <c r="A3" s="8" t="s">
        <v>18</v>
      </c>
      <c r="B3" s="9">
        <v>1.69</v>
      </c>
      <c r="C3" s="9">
        <v>4.4400000000000004</v>
      </c>
      <c r="D3" s="10">
        <f t="shared" si="0"/>
        <v>0.26272189349112429</v>
      </c>
      <c r="E3" s="9">
        <v>220</v>
      </c>
      <c r="F3" s="9">
        <v>228</v>
      </c>
      <c r="G3" s="9">
        <v>197</v>
      </c>
      <c r="H3" s="9">
        <f t="shared" si="1"/>
        <v>15.5</v>
      </c>
      <c r="I3" s="9">
        <v>12.57</v>
      </c>
      <c r="J3" s="9"/>
      <c r="L3" s="1"/>
      <c r="M3" s="5" t="s">
        <v>7</v>
      </c>
      <c r="N3" s="5"/>
      <c r="O3" s="5"/>
      <c r="P3" s="5"/>
      <c r="Q3" s="5"/>
      <c r="R3" s="5"/>
      <c r="S3" s="5"/>
      <c r="T3" s="5"/>
    </row>
    <row r="4" spans="1:20" x14ac:dyDescent="0.35">
      <c r="A4" s="8" t="s">
        <v>19</v>
      </c>
      <c r="B4" s="9">
        <v>1.7</v>
      </c>
      <c r="C4" s="9">
        <v>4.87</v>
      </c>
      <c r="D4" s="10">
        <f t="shared" si="0"/>
        <v>0.28647058823529409</v>
      </c>
      <c r="E4" s="9">
        <v>190</v>
      </c>
      <c r="F4" s="9">
        <v>255</v>
      </c>
      <c r="G4" s="9">
        <v>156</v>
      </c>
      <c r="H4" s="9">
        <f t="shared" si="1"/>
        <v>49.5</v>
      </c>
      <c r="I4" s="9">
        <v>11.57</v>
      </c>
      <c r="J4" s="9" t="s">
        <v>63</v>
      </c>
      <c r="L4" s="1"/>
      <c r="M4" s="5" t="s">
        <v>9</v>
      </c>
      <c r="N4" s="5"/>
      <c r="O4" s="5"/>
      <c r="P4" s="5"/>
      <c r="Q4" s="5"/>
      <c r="R4" s="5"/>
      <c r="S4" s="5"/>
      <c r="T4" s="5"/>
    </row>
    <row r="5" spans="1:20" x14ac:dyDescent="0.35">
      <c r="A5" s="8" t="s">
        <v>20</v>
      </c>
      <c r="B5" s="9">
        <v>1.88</v>
      </c>
      <c r="C5" s="9">
        <v>5.0599999999999996</v>
      </c>
      <c r="D5" s="10">
        <f t="shared" si="0"/>
        <v>0.26914893617021274</v>
      </c>
      <c r="E5" s="9">
        <v>143</v>
      </c>
      <c r="F5" s="9">
        <v>234</v>
      </c>
      <c r="G5" s="9">
        <v>148</v>
      </c>
      <c r="H5" s="9">
        <f t="shared" si="1"/>
        <v>43</v>
      </c>
      <c r="I5" s="9">
        <v>20.71</v>
      </c>
      <c r="J5" s="9"/>
      <c r="L5" s="1"/>
      <c r="M5" s="5" t="s">
        <v>10</v>
      </c>
      <c r="N5" s="5"/>
      <c r="O5" s="5"/>
      <c r="P5" s="5"/>
      <c r="Q5" s="5"/>
      <c r="R5" s="5"/>
      <c r="S5" s="5"/>
      <c r="T5" s="5"/>
    </row>
    <row r="6" spans="1:20" x14ac:dyDescent="0.35">
      <c r="A6" s="8" t="s">
        <v>21</v>
      </c>
      <c r="B6" s="9">
        <v>1.35</v>
      </c>
      <c r="C6" s="9">
        <v>4.5</v>
      </c>
      <c r="D6" s="10">
        <f t="shared" si="0"/>
        <v>0.33333333333333337</v>
      </c>
      <c r="E6" s="9">
        <v>1205</v>
      </c>
      <c r="F6" s="9">
        <v>261</v>
      </c>
      <c r="G6" s="9">
        <v>211</v>
      </c>
      <c r="H6" s="9">
        <f t="shared" si="1"/>
        <v>25</v>
      </c>
      <c r="I6" s="9">
        <v>9.42</v>
      </c>
      <c r="J6" s="9"/>
      <c r="L6" s="1"/>
      <c r="M6" s="5" t="s">
        <v>11</v>
      </c>
      <c r="N6" s="5"/>
      <c r="O6" s="5"/>
      <c r="P6" s="5"/>
      <c r="Q6" s="5"/>
      <c r="R6" s="5"/>
      <c r="S6" s="5"/>
      <c r="T6" s="5"/>
    </row>
    <row r="7" spans="1:20" x14ac:dyDescent="0.35">
      <c r="A7" s="8" t="s">
        <v>22</v>
      </c>
      <c r="B7" s="9">
        <v>1.44</v>
      </c>
      <c r="C7" s="9">
        <v>5.55</v>
      </c>
      <c r="D7" s="10">
        <f t="shared" si="0"/>
        <v>0.38541666666666663</v>
      </c>
      <c r="E7" s="9">
        <v>404</v>
      </c>
      <c r="F7" s="9">
        <v>262</v>
      </c>
      <c r="G7" s="9">
        <v>217</v>
      </c>
      <c r="H7" s="9">
        <f t="shared" si="1"/>
        <v>22.5</v>
      </c>
      <c r="I7" s="9">
        <v>9.26</v>
      </c>
      <c r="J7" s="9"/>
      <c r="L7" s="1"/>
      <c r="M7" s="5" t="s">
        <v>12</v>
      </c>
      <c r="N7" s="5"/>
      <c r="O7" s="5"/>
      <c r="P7" s="5"/>
      <c r="Q7" s="5"/>
      <c r="R7" s="5"/>
      <c r="S7" s="5"/>
      <c r="T7" s="5"/>
    </row>
    <row r="8" spans="1:20" x14ac:dyDescent="0.35">
      <c r="A8" s="8" t="s">
        <v>23</v>
      </c>
      <c r="B8" s="9">
        <v>1.51</v>
      </c>
      <c r="C8" s="9">
        <v>6.06</v>
      </c>
      <c r="D8" s="10">
        <f t="shared" si="0"/>
        <v>0.40132450331125824</v>
      </c>
      <c r="E8" s="9">
        <v>736</v>
      </c>
      <c r="F8" s="9">
        <v>283</v>
      </c>
      <c r="G8" s="9">
        <v>214</v>
      </c>
      <c r="H8" s="9">
        <f t="shared" si="1"/>
        <v>34.5</v>
      </c>
      <c r="I8" s="9">
        <v>9.48</v>
      </c>
      <c r="J8" s="9"/>
      <c r="L8" s="1"/>
      <c r="M8" s="5" t="s">
        <v>13</v>
      </c>
      <c r="N8" s="5"/>
      <c r="O8" s="5"/>
      <c r="P8" s="5"/>
      <c r="Q8" s="5"/>
      <c r="R8" s="5"/>
      <c r="S8" s="5"/>
      <c r="T8" s="5"/>
    </row>
    <row r="9" spans="1:20" x14ac:dyDescent="0.35">
      <c r="A9" s="8" t="s">
        <v>24</v>
      </c>
      <c r="B9" s="9">
        <v>1.53</v>
      </c>
      <c r="C9" s="9">
        <v>6.35</v>
      </c>
      <c r="D9" s="10">
        <f t="shared" si="0"/>
        <v>0.41503267973856206</v>
      </c>
      <c r="E9" s="9">
        <v>782</v>
      </c>
      <c r="F9" s="9">
        <v>224</v>
      </c>
      <c r="G9" s="9">
        <v>165</v>
      </c>
      <c r="H9" s="9">
        <f t="shared" si="1"/>
        <v>29.5</v>
      </c>
      <c r="I9" s="9">
        <v>9.2100000000000009</v>
      </c>
      <c r="J9" s="9"/>
      <c r="L9" s="1"/>
      <c r="M9" s="5" t="s">
        <v>14</v>
      </c>
      <c r="N9" s="5"/>
      <c r="O9" s="5"/>
      <c r="P9" s="5"/>
      <c r="Q9" s="5"/>
      <c r="R9" s="5"/>
      <c r="S9" s="5"/>
      <c r="T9" s="5"/>
    </row>
    <row r="10" spans="1:20" x14ac:dyDescent="0.35">
      <c r="A10" s="8" t="s">
        <v>25</v>
      </c>
      <c r="B10" s="9">
        <v>1.7</v>
      </c>
      <c r="C10" s="9">
        <v>5.24</v>
      </c>
      <c r="D10" s="10">
        <f t="shared" si="0"/>
        <v>0.30823529411764705</v>
      </c>
      <c r="E10" s="9">
        <v>280</v>
      </c>
      <c r="F10" s="9">
        <v>248</v>
      </c>
      <c r="G10" s="9">
        <v>196</v>
      </c>
      <c r="H10" s="9">
        <f t="shared" si="1"/>
        <v>26</v>
      </c>
      <c r="I10" s="9">
        <v>5.85</v>
      </c>
      <c r="J10" s="9"/>
      <c r="L10" s="1"/>
      <c r="M10" s="5" t="s">
        <v>15</v>
      </c>
      <c r="N10" s="5"/>
      <c r="O10" s="5"/>
      <c r="P10" s="5"/>
      <c r="Q10" s="5"/>
      <c r="R10" s="5"/>
      <c r="S10" s="5"/>
      <c r="T10" s="5"/>
    </row>
    <row r="11" spans="1:20" x14ac:dyDescent="0.35">
      <c r="A11" s="8" t="s">
        <v>26</v>
      </c>
      <c r="B11" s="9">
        <v>1.63</v>
      </c>
      <c r="C11" s="9">
        <v>6.55</v>
      </c>
      <c r="D11" s="10">
        <f t="shared" si="0"/>
        <v>0.40184049079754602</v>
      </c>
      <c r="E11" s="9">
        <v>673</v>
      </c>
      <c r="F11" s="9">
        <v>224</v>
      </c>
      <c r="G11" s="9">
        <v>211</v>
      </c>
      <c r="H11" s="9">
        <f t="shared" si="1"/>
        <v>6.5</v>
      </c>
      <c r="I11" s="9">
        <v>12.19</v>
      </c>
      <c r="J11" s="9"/>
    </row>
    <row r="12" spans="1:20" x14ac:dyDescent="0.35">
      <c r="A12" s="8" t="s">
        <v>27</v>
      </c>
      <c r="B12" s="9">
        <v>1.81</v>
      </c>
      <c r="C12" s="9">
        <v>4.3099999999999996</v>
      </c>
      <c r="D12" s="10">
        <f t="shared" si="0"/>
        <v>0.23812154696132595</v>
      </c>
      <c r="E12" s="9">
        <v>479</v>
      </c>
      <c r="F12" s="9">
        <v>225</v>
      </c>
      <c r="G12" s="9">
        <v>213</v>
      </c>
      <c r="H12" s="9">
        <f t="shared" si="1"/>
        <v>6</v>
      </c>
      <c r="I12" s="9">
        <v>8.1</v>
      </c>
      <c r="J12" s="9"/>
    </row>
    <row r="13" spans="1:20" x14ac:dyDescent="0.35">
      <c r="A13" s="8" t="s">
        <v>28</v>
      </c>
      <c r="B13" s="9">
        <v>2.42</v>
      </c>
      <c r="C13" s="9">
        <v>8.23</v>
      </c>
      <c r="D13" s="10">
        <f t="shared" si="0"/>
        <v>0.34008264462809917</v>
      </c>
      <c r="E13" s="9">
        <v>1178</v>
      </c>
      <c r="F13" s="9">
        <v>615</v>
      </c>
      <c r="G13" s="9">
        <v>468</v>
      </c>
      <c r="H13" s="9">
        <f t="shared" si="1"/>
        <v>73.5</v>
      </c>
      <c r="I13" s="9">
        <v>5.42</v>
      </c>
      <c r="J13" s="9" t="s">
        <v>64</v>
      </c>
    </row>
    <row r="14" spans="1:20" x14ac:dyDescent="0.35">
      <c r="A14" s="8" t="s">
        <v>29</v>
      </c>
      <c r="B14" s="9">
        <v>1.59</v>
      </c>
      <c r="C14" s="9">
        <v>4.33</v>
      </c>
      <c r="D14" s="10">
        <f t="shared" si="0"/>
        <v>0.27232704402515723</v>
      </c>
      <c r="E14" s="9">
        <v>437</v>
      </c>
      <c r="F14" s="9">
        <v>304</v>
      </c>
      <c r="G14" s="9">
        <v>241</v>
      </c>
      <c r="H14" s="9">
        <f t="shared" si="1"/>
        <v>31.5</v>
      </c>
      <c r="I14" s="9">
        <v>8.14</v>
      </c>
      <c r="J14" s="9"/>
    </row>
    <row r="15" spans="1:20" x14ac:dyDescent="0.35">
      <c r="A15" s="8" t="s">
        <v>30</v>
      </c>
      <c r="B15" s="9">
        <v>1.41</v>
      </c>
      <c r="C15" s="9">
        <v>4.0599999999999996</v>
      </c>
      <c r="D15" s="10">
        <f t="shared" si="0"/>
        <v>0.28794326241134749</v>
      </c>
      <c r="E15" s="9">
        <v>413</v>
      </c>
      <c r="F15" s="9">
        <v>312</v>
      </c>
      <c r="G15" s="9">
        <v>249</v>
      </c>
      <c r="H15" s="9">
        <f t="shared" si="1"/>
        <v>31.5</v>
      </c>
      <c r="I15" s="9">
        <v>13.8</v>
      </c>
      <c r="J15" s="9"/>
    </row>
    <row r="16" spans="1:20" x14ac:dyDescent="0.35">
      <c r="A16" s="8" t="s">
        <v>31</v>
      </c>
      <c r="B16" s="9">
        <v>1.38</v>
      </c>
      <c r="C16" s="9">
        <v>4.92</v>
      </c>
      <c r="D16" s="10">
        <f t="shared" si="0"/>
        <v>0.35652173913043478</v>
      </c>
      <c r="E16" s="9">
        <v>143</v>
      </c>
      <c r="F16" s="9">
        <v>332</v>
      </c>
      <c r="G16" s="9">
        <v>247</v>
      </c>
      <c r="H16" s="9">
        <f t="shared" si="1"/>
        <v>42.5</v>
      </c>
      <c r="I16" s="9">
        <v>5.0999999999999996</v>
      </c>
      <c r="J16" s="9"/>
    </row>
    <row r="17" spans="1:11" x14ac:dyDescent="0.35">
      <c r="A17" s="8" t="s">
        <v>32</v>
      </c>
      <c r="B17" s="9">
        <v>1.43</v>
      </c>
      <c r="C17" s="9">
        <v>5.48</v>
      </c>
      <c r="D17" s="10">
        <f t="shared" si="0"/>
        <v>0.38321678321678326</v>
      </c>
      <c r="E17" s="9">
        <v>651</v>
      </c>
      <c r="F17" s="9">
        <v>237</v>
      </c>
      <c r="G17" s="9">
        <v>225</v>
      </c>
      <c r="H17" s="9">
        <f t="shared" si="1"/>
        <v>6</v>
      </c>
      <c r="I17" s="9">
        <v>5.71</v>
      </c>
      <c r="J17" s="9"/>
    </row>
    <row r="18" spans="1:11" x14ac:dyDescent="0.35">
      <c r="A18" s="8" t="s">
        <v>33</v>
      </c>
      <c r="B18" s="9">
        <v>1.57</v>
      </c>
      <c r="C18" s="9">
        <v>5.23</v>
      </c>
      <c r="D18" s="10">
        <f t="shared" si="0"/>
        <v>0.33312101910828024</v>
      </c>
      <c r="E18" s="9">
        <v>169</v>
      </c>
      <c r="F18" s="9">
        <v>269</v>
      </c>
      <c r="G18" s="9">
        <v>149</v>
      </c>
      <c r="H18" s="9">
        <f t="shared" si="1"/>
        <v>60</v>
      </c>
      <c r="I18" s="9">
        <v>9.9</v>
      </c>
      <c r="J18" s="9"/>
    </row>
    <row r="19" spans="1:11" x14ac:dyDescent="0.35">
      <c r="A19" s="8" t="s">
        <v>34</v>
      </c>
      <c r="B19" s="9">
        <v>1.58</v>
      </c>
      <c r="C19" s="9">
        <v>5.22</v>
      </c>
      <c r="D19" s="10">
        <f t="shared" si="0"/>
        <v>0.33037974683544302</v>
      </c>
      <c r="E19" s="9">
        <v>189</v>
      </c>
      <c r="F19" s="9">
        <v>296</v>
      </c>
      <c r="G19" s="9">
        <v>229</v>
      </c>
      <c r="H19" s="9">
        <f t="shared" si="1"/>
        <v>33.5</v>
      </c>
      <c r="I19" s="9">
        <v>4.71</v>
      </c>
      <c r="J19" s="9"/>
    </row>
    <row r="20" spans="1:11" x14ac:dyDescent="0.35">
      <c r="A20" s="8" t="s">
        <v>35</v>
      </c>
      <c r="B20" s="9">
        <v>1.51</v>
      </c>
      <c r="C20" s="9">
        <v>5.15</v>
      </c>
      <c r="D20" s="10">
        <f t="shared" si="0"/>
        <v>0.34105960264900664</v>
      </c>
      <c r="E20" s="9">
        <v>190</v>
      </c>
      <c r="F20" s="9">
        <v>302</v>
      </c>
      <c r="G20" s="9">
        <v>201</v>
      </c>
      <c r="H20" s="9">
        <f t="shared" si="1"/>
        <v>50.5</v>
      </c>
      <c r="I20" s="9">
        <v>8.57</v>
      </c>
      <c r="J20" s="9"/>
    </row>
    <row r="21" spans="1:11" x14ac:dyDescent="0.35">
      <c r="A21" s="8" t="s">
        <v>36</v>
      </c>
      <c r="B21" s="9">
        <v>1.61</v>
      </c>
      <c r="C21" s="9">
        <v>6.67</v>
      </c>
      <c r="D21" s="10">
        <f t="shared" si="0"/>
        <v>0.41428571428571426</v>
      </c>
      <c r="E21" s="9">
        <v>647</v>
      </c>
      <c r="F21" s="9">
        <v>301</v>
      </c>
      <c r="G21" s="9">
        <v>234</v>
      </c>
      <c r="H21" s="9">
        <f t="shared" si="1"/>
        <v>33.5</v>
      </c>
      <c r="I21" s="9">
        <v>8.4</v>
      </c>
      <c r="J21" s="9"/>
      <c r="K21"/>
    </row>
    <row r="22" spans="1:11" x14ac:dyDescent="0.35">
      <c r="A22" s="8" t="s">
        <v>37</v>
      </c>
      <c r="B22" s="9">
        <v>1.63</v>
      </c>
      <c r="C22" s="9">
        <v>4.4000000000000004</v>
      </c>
      <c r="D22" s="10">
        <f t="shared" si="0"/>
        <v>0.26993865030674852</v>
      </c>
      <c r="E22" s="9">
        <v>1066</v>
      </c>
      <c r="F22" s="9">
        <v>269</v>
      </c>
      <c r="G22" s="9">
        <v>216</v>
      </c>
      <c r="H22" s="9">
        <f t="shared" si="1"/>
        <v>26.5</v>
      </c>
      <c r="I22" s="9">
        <v>10.28</v>
      </c>
      <c r="J22" s="9"/>
    </row>
    <row r="23" spans="1:11" x14ac:dyDescent="0.35">
      <c r="A23" s="8" t="s">
        <v>38</v>
      </c>
      <c r="B23" s="9">
        <v>2.06</v>
      </c>
      <c r="C23" s="9">
        <v>6.12</v>
      </c>
      <c r="D23" s="10">
        <f t="shared" si="0"/>
        <v>0.29708737864077672</v>
      </c>
      <c r="E23" s="9">
        <v>115</v>
      </c>
      <c r="F23" s="9">
        <v>301</v>
      </c>
      <c r="G23" s="9">
        <v>211</v>
      </c>
      <c r="H23" s="9">
        <f t="shared" si="1"/>
        <v>45</v>
      </c>
      <c r="I23" s="9">
        <v>5.8</v>
      </c>
      <c r="J23" s="9"/>
    </row>
    <row r="24" spans="1:11" x14ac:dyDescent="0.35">
      <c r="A24" s="8" t="s">
        <v>39</v>
      </c>
      <c r="B24" s="9">
        <v>1.83</v>
      </c>
      <c r="C24" s="9">
        <v>4.6100000000000003</v>
      </c>
      <c r="D24" s="10">
        <f t="shared" si="0"/>
        <v>0.25191256830601094</v>
      </c>
      <c r="E24" s="9">
        <v>212</v>
      </c>
      <c r="F24" s="9">
        <v>323</v>
      </c>
      <c r="G24" s="9">
        <v>153</v>
      </c>
      <c r="H24" s="9">
        <f t="shared" si="1"/>
        <v>85</v>
      </c>
      <c r="I24" s="9">
        <v>21.85</v>
      </c>
      <c r="J24" s="9"/>
    </row>
    <row r="25" spans="1:11" x14ac:dyDescent="0.35">
      <c r="A25" s="8" t="s">
        <v>40</v>
      </c>
      <c r="B25" s="9">
        <v>2.0099999999999998</v>
      </c>
      <c r="C25" s="9">
        <v>4.9400000000000004</v>
      </c>
      <c r="D25" s="10">
        <f t="shared" si="0"/>
        <v>0.245771144278607</v>
      </c>
      <c r="E25" s="9">
        <v>463</v>
      </c>
      <c r="F25" s="9">
        <v>335</v>
      </c>
      <c r="G25" s="9">
        <v>223</v>
      </c>
      <c r="H25" s="9">
        <f t="shared" si="1"/>
        <v>56</v>
      </c>
      <c r="I25" s="9">
        <v>5.22</v>
      </c>
      <c r="J25" s="9"/>
    </row>
    <row r="26" spans="1:11" x14ac:dyDescent="0.35">
      <c r="A26" s="8" t="s">
        <v>41</v>
      </c>
      <c r="B26" s="9">
        <v>1.82</v>
      </c>
      <c r="C26" s="9">
        <v>8.9499999999999993</v>
      </c>
      <c r="D26" s="10">
        <f t="shared" si="0"/>
        <v>0.49175824175824168</v>
      </c>
      <c r="E26" s="9">
        <v>158</v>
      </c>
      <c r="F26" s="9">
        <v>388</v>
      </c>
      <c r="G26" s="9">
        <v>265</v>
      </c>
      <c r="H26" s="9">
        <f t="shared" si="1"/>
        <v>61.5</v>
      </c>
      <c r="I26" s="9">
        <v>10.42</v>
      </c>
      <c r="J26" s="9"/>
    </row>
    <row r="27" spans="1:11" x14ac:dyDescent="0.35">
      <c r="A27" s="8" t="s">
        <v>42</v>
      </c>
      <c r="B27" s="9">
        <v>1.81</v>
      </c>
      <c r="C27" s="9">
        <v>6.74</v>
      </c>
      <c r="D27" s="10">
        <f t="shared" si="0"/>
        <v>0.37237569060773479</v>
      </c>
      <c r="E27" s="9">
        <v>663</v>
      </c>
      <c r="F27" s="9">
        <v>416</v>
      </c>
      <c r="G27" s="9">
        <v>249</v>
      </c>
      <c r="H27" s="9">
        <f t="shared" si="1"/>
        <v>83.5</v>
      </c>
      <c r="I27" s="9">
        <v>24.14</v>
      </c>
      <c r="J27" s="9" t="s">
        <v>63</v>
      </c>
    </row>
    <row r="28" spans="1:11" x14ac:dyDescent="0.35">
      <c r="A28" s="8" t="s">
        <v>43</v>
      </c>
      <c r="B28" s="9">
        <v>1.97</v>
      </c>
      <c r="C28" s="9">
        <v>6.2</v>
      </c>
      <c r="D28" s="10">
        <f t="shared" si="0"/>
        <v>0.31472081218274112</v>
      </c>
      <c r="E28" s="9">
        <v>590</v>
      </c>
      <c r="F28" s="9">
        <v>484</v>
      </c>
      <c r="G28" s="9">
        <v>122</v>
      </c>
      <c r="H28" s="9">
        <f t="shared" si="1"/>
        <v>181</v>
      </c>
      <c r="I28" s="9">
        <v>10.42</v>
      </c>
      <c r="J28" s="9" t="s">
        <v>63</v>
      </c>
    </row>
    <row r="29" spans="1:11" x14ac:dyDescent="0.35">
      <c r="A29" s="8" t="s">
        <v>44</v>
      </c>
      <c r="B29" s="9">
        <v>1.96</v>
      </c>
      <c r="C29" s="9">
        <v>4.3499999999999996</v>
      </c>
      <c r="D29" s="10">
        <f t="shared" si="0"/>
        <v>0.22193877551020405</v>
      </c>
      <c r="E29" s="9">
        <v>148</v>
      </c>
      <c r="F29" s="9">
        <v>285</v>
      </c>
      <c r="G29" s="9">
        <v>187</v>
      </c>
      <c r="H29" s="9">
        <f t="shared" si="1"/>
        <v>49</v>
      </c>
      <c r="I29" s="9">
        <v>15.3</v>
      </c>
      <c r="J29" s="9"/>
    </row>
    <row r="30" spans="1:11" x14ac:dyDescent="0.35">
      <c r="A30" s="8" t="s">
        <v>45</v>
      </c>
      <c r="B30" s="9">
        <v>1.89</v>
      </c>
      <c r="C30" s="9">
        <v>9.16</v>
      </c>
      <c r="D30" s="10">
        <f t="shared" si="0"/>
        <v>0.48465608465608462</v>
      </c>
      <c r="E30" s="9">
        <v>541</v>
      </c>
      <c r="F30" s="9">
        <v>373</v>
      </c>
      <c r="G30" s="9">
        <v>254</v>
      </c>
      <c r="H30" s="9">
        <f t="shared" si="1"/>
        <v>59.5</v>
      </c>
      <c r="I30" s="9">
        <v>19.41</v>
      </c>
      <c r="J30" s="9"/>
    </row>
    <row r="31" spans="1:11" x14ac:dyDescent="0.35">
      <c r="A31" s="8" t="s">
        <v>46</v>
      </c>
      <c r="B31" s="9">
        <v>1.91</v>
      </c>
      <c r="C31" s="9">
        <v>8</v>
      </c>
      <c r="D31" s="10">
        <f t="shared" si="0"/>
        <v>0.41884816753926707</v>
      </c>
      <c r="E31" s="9">
        <v>134</v>
      </c>
      <c r="F31" s="9">
        <v>519</v>
      </c>
      <c r="G31" s="9">
        <v>176</v>
      </c>
      <c r="H31" s="9">
        <f t="shared" si="1"/>
        <v>171.5</v>
      </c>
      <c r="I31" s="9">
        <v>11.7</v>
      </c>
      <c r="J31" s="9" t="s">
        <v>65</v>
      </c>
    </row>
    <row r="32" spans="1:11" x14ac:dyDescent="0.35">
      <c r="A32" s="8" t="s">
        <v>47</v>
      </c>
      <c r="B32" s="9">
        <v>1.93</v>
      </c>
      <c r="C32" s="9">
        <v>8.56</v>
      </c>
      <c r="D32" s="10">
        <f t="shared" si="0"/>
        <v>0.44352331606217615</v>
      </c>
      <c r="E32" s="9">
        <v>261</v>
      </c>
      <c r="F32" s="9">
        <v>291</v>
      </c>
      <c r="G32" s="9">
        <v>223</v>
      </c>
      <c r="H32" s="9">
        <f t="shared" si="1"/>
        <v>34</v>
      </c>
      <c r="I32" s="9">
        <v>7.31</v>
      </c>
      <c r="J32" s="9"/>
    </row>
    <row r="33" spans="1:10" x14ac:dyDescent="0.35">
      <c r="A33" s="8" t="s">
        <v>48</v>
      </c>
      <c r="B33" s="9">
        <v>1.97</v>
      </c>
      <c r="C33" s="9">
        <v>4.83</v>
      </c>
      <c r="D33" s="10">
        <f t="shared" si="0"/>
        <v>0.24517766497461926</v>
      </c>
      <c r="E33" s="9">
        <v>109</v>
      </c>
      <c r="F33" s="9">
        <v>230</v>
      </c>
      <c r="G33" s="9">
        <v>147</v>
      </c>
      <c r="H33" s="9">
        <f t="shared" si="1"/>
        <v>41.5</v>
      </c>
      <c r="I33" s="9">
        <v>31.14</v>
      </c>
      <c r="J33" s="9"/>
    </row>
    <row r="34" spans="1:10" x14ac:dyDescent="0.35">
      <c r="A34" s="8" t="s">
        <v>49</v>
      </c>
      <c r="B34" s="9">
        <v>1.87</v>
      </c>
      <c r="C34" s="9">
        <v>6.95</v>
      </c>
      <c r="D34" s="10">
        <f t="shared" si="0"/>
        <v>0.37165775401069517</v>
      </c>
      <c r="E34" s="9">
        <v>514</v>
      </c>
      <c r="F34" s="9">
        <v>290</v>
      </c>
      <c r="G34" s="9">
        <v>244</v>
      </c>
      <c r="H34" s="9">
        <f t="shared" si="1"/>
        <v>23</v>
      </c>
      <c r="I34" s="9">
        <v>28.71</v>
      </c>
      <c r="J34" s="9"/>
    </row>
    <row r="35" spans="1:10" x14ac:dyDescent="0.35">
      <c r="A35" s="8" t="s">
        <v>50</v>
      </c>
      <c r="B35" s="9">
        <v>1.74</v>
      </c>
      <c r="C35" s="9">
        <v>9.2100000000000009</v>
      </c>
      <c r="D35" s="10">
        <f t="shared" si="0"/>
        <v>0.52931034482758621</v>
      </c>
      <c r="E35" s="9">
        <v>222</v>
      </c>
      <c r="F35" s="9">
        <v>741</v>
      </c>
      <c r="G35" s="9">
        <v>184</v>
      </c>
      <c r="H35" s="9">
        <f t="shared" si="1"/>
        <v>278.5</v>
      </c>
      <c r="I35" s="9">
        <v>29.8</v>
      </c>
      <c r="J35" s="9" t="s">
        <v>65</v>
      </c>
    </row>
    <row r="36" spans="1:10" x14ac:dyDescent="0.35">
      <c r="A36" s="8" t="s">
        <v>51</v>
      </c>
      <c r="B36" s="9">
        <v>1.99</v>
      </c>
      <c r="C36" s="9">
        <v>9.08</v>
      </c>
      <c r="D36" s="10">
        <f t="shared" si="0"/>
        <v>0.45628140703517595</v>
      </c>
      <c r="E36" s="9">
        <v>142</v>
      </c>
      <c r="F36" s="9">
        <v>273</v>
      </c>
      <c r="G36" s="9">
        <v>266</v>
      </c>
      <c r="H36" s="9">
        <f t="shared" si="1"/>
        <v>3.5</v>
      </c>
      <c r="I36" s="9">
        <v>30.5</v>
      </c>
      <c r="J36" s="9"/>
    </row>
    <row r="37" spans="1:10" x14ac:dyDescent="0.35">
      <c r="A37" s="8" t="s">
        <v>52</v>
      </c>
      <c r="B37" s="9">
        <v>1.97</v>
      </c>
      <c r="C37" s="9">
        <v>5.77</v>
      </c>
      <c r="D37" s="10">
        <f t="shared" si="0"/>
        <v>0.29289340101522843</v>
      </c>
      <c r="E37" s="9">
        <v>1018</v>
      </c>
      <c r="F37" s="9">
        <v>319</v>
      </c>
      <c r="G37" s="9">
        <v>203</v>
      </c>
      <c r="H37" s="9">
        <f t="shared" si="1"/>
        <v>58</v>
      </c>
      <c r="I37" s="9">
        <v>31.85</v>
      </c>
      <c r="J37" s="9"/>
    </row>
    <row r="38" spans="1:10" x14ac:dyDescent="0.35">
      <c r="A38" s="8" t="s">
        <v>53</v>
      </c>
      <c r="B38" s="9">
        <v>1.73</v>
      </c>
      <c r="C38" s="9">
        <v>5.03</v>
      </c>
      <c r="D38" s="10">
        <f t="shared" si="0"/>
        <v>0.2907514450867052</v>
      </c>
      <c r="E38" s="9">
        <v>139</v>
      </c>
      <c r="F38" s="9">
        <v>258</v>
      </c>
      <c r="G38" s="9">
        <v>139</v>
      </c>
      <c r="H38" s="9">
        <f t="shared" si="1"/>
        <v>59.5</v>
      </c>
      <c r="I38" s="9">
        <v>37.799999999999997</v>
      </c>
      <c r="J38" s="9"/>
    </row>
    <row r="39" spans="1:10" x14ac:dyDescent="0.35">
      <c r="A39" s="8" t="s">
        <v>54</v>
      </c>
      <c r="B39" s="9">
        <v>2.09</v>
      </c>
      <c r="C39" s="9">
        <v>5</v>
      </c>
      <c r="D39" s="10">
        <f t="shared" si="0"/>
        <v>0.23923444976076555</v>
      </c>
      <c r="E39" s="9">
        <v>270</v>
      </c>
      <c r="F39" s="11">
        <v>275</v>
      </c>
      <c r="G39" s="9">
        <v>225</v>
      </c>
      <c r="H39" s="9">
        <f t="shared" si="1"/>
        <v>25</v>
      </c>
      <c r="I39" s="9">
        <v>23.7</v>
      </c>
      <c r="J39" s="9"/>
    </row>
    <row r="40" spans="1:10" x14ac:dyDescent="0.35">
      <c r="A40" s="8" t="s">
        <v>55</v>
      </c>
      <c r="B40" s="9">
        <v>1.99</v>
      </c>
      <c r="C40" s="9">
        <v>5.18</v>
      </c>
      <c r="D40" s="10">
        <f t="shared" si="0"/>
        <v>0.26030150753768844</v>
      </c>
      <c r="E40" s="9">
        <v>202</v>
      </c>
      <c r="F40" s="9">
        <v>290</v>
      </c>
      <c r="G40" s="9">
        <v>207</v>
      </c>
      <c r="H40" s="9">
        <f t="shared" si="1"/>
        <v>41.5</v>
      </c>
      <c r="I40" s="9">
        <v>28.28</v>
      </c>
      <c r="J40" s="9"/>
    </row>
    <row r="41" spans="1:10" x14ac:dyDescent="0.35">
      <c r="A41" s="8" t="s">
        <v>56</v>
      </c>
      <c r="B41" s="9">
        <v>2.16</v>
      </c>
      <c r="C41" s="9">
        <v>4.16</v>
      </c>
      <c r="D41" s="10">
        <f t="shared" si="0"/>
        <v>0.19259259259259259</v>
      </c>
      <c r="E41" s="9">
        <v>230</v>
      </c>
      <c r="F41" s="9">
        <v>239</v>
      </c>
      <c r="G41" s="9">
        <v>191</v>
      </c>
      <c r="H41" s="9">
        <f t="shared" si="1"/>
        <v>24</v>
      </c>
      <c r="I41" s="9">
        <v>23.14</v>
      </c>
      <c r="J41" s="9"/>
    </row>
    <row r="42" spans="1:10" x14ac:dyDescent="0.35">
      <c r="A42" s="8" t="s">
        <v>57</v>
      </c>
      <c r="B42" s="9">
        <v>1.94</v>
      </c>
      <c r="C42" s="9">
        <v>11.09</v>
      </c>
      <c r="D42" s="10">
        <f t="shared" si="0"/>
        <v>0.57164948453608244</v>
      </c>
      <c r="E42" s="9">
        <v>400</v>
      </c>
      <c r="F42" s="9">
        <v>372</v>
      </c>
      <c r="G42" s="9">
        <v>197</v>
      </c>
      <c r="H42" s="9">
        <f t="shared" si="1"/>
        <v>87.5</v>
      </c>
      <c r="I42" s="9">
        <v>41.42</v>
      </c>
      <c r="J42" s="9"/>
    </row>
    <row r="43" spans="1:10" x14ac:dyDescent="0.35">
      <c r="A43" s="8" t="s">
        <v>58</v>
      </c>
      <c r="B43" s="9">
        <v>1.62</v>
      </c>
      <c r="C43" s="9">
        <v>5.95</v>
      </c>
      <c r="D43" s="10">
        <f t="shared" si="0"/>
        <v>0.36728395061728397</v>
      </c>
      <c r="E43" s="9">
        <v>455</v>
      </c>
      <c r="F43" s="9">
        <v>241</v>
      </c>
      <c r="G43" s="9">
        <v>147</v>
      </c>
      <c r="H43" s="9">
        <f t="shared" si="1"/>
        <v>47</v>
      </c>
      <c r="I43" s="9">
        <v>34.42</v>
      </c>
      <c r="J43" s="9"/>
    </row>
    <row r="44" spans="1:10" x14ac:dyDescent="0.35">
      <c r="A44" s="8" t="s">
        <v>59</v>
      </c>
      <c r="B44" s="9">
        <v>1.83</v>
      </c>
      <c r="C44" s="9">
        <v>6.28</v>
      </c>
      <c r="D44" s="10">
        <f t="shared" si="0"/>
        <v>0.34316939890710385</v>
      </c>
      <c r="E44" s="9">
        <v>457</v>
      </c>
      <c r="F44" s="9">
        <v>241</v>
      </c>
      <c r="G44" s="9">
        <v>209</v>
      </c>
      <c r="H44" s="9">
        <f t="shared" si="1"/>
        <v>16</v>
      </c>
      <c r="I44" s="9">
        <v>6.74</v>
      </c>
      <c r="J44" s="9"/>
    </row>
    <row r="45" spans="1:10" x14ac:dyDescent="0.35">
      <c r="A45" s="8" t="s">
        <v>60</v>
      </c>
      <c r="B45" s="9">
        <v>1.69</v>
      </c>
      <c r="C45" s="9">
        <v>7.16</v>
      </c>
      <c r="D45" s="10">
        <f t="shared" si="0"/>
        <v>0.42366863905325447</v>
      </c>
      <c r="E45" s="9">
        <v>446</v>
      </c>
      <c r="F45" s="9">
        <v>407</v>
      </c>
      <c r="G45" s="9">
        <v>205</v>
      </c>
      <c r="H45" s="9">
        <f t="shared" si="1"/>
        <v>101</v>
      </c>
      <c r="I45" s="9">
        <v>33.21</v>
      </c>
      <c r="J45" s="9" t="s">
        <v>65</v>
      </c>
    </row>
    <row r="46" spans="1:10" x14ac:dyDescent="0.35">
      <c r="A46" s="8" t="s">
        <v>61</v>
      </c>
      <c r="B46" s="9">
        <v>1.71</v>
      </c>
      <c r="C46" s="9">
        <v>5.36</v>
      </c>
      <c r="D46" s="10">
        <f t="shared" si="0"/>
        <v>0.31345029239766081</v>
      </c>
      <c r="E46" s="9">
        <v>486</v>
      </c>
      <c r="F46" s="9">
        <v>254</v>
      </c>
      <c r="G46" s="9">
        <v>174</v>
      </c>
      <c r="H46" s="9">
        <f t="shared" si="1"/>
        <v>40</v>
      </c>
      <c r="I46" s="9">
        <v>17.309999999999999</v>
      </c>
      <c r="J46" s="9"/>
    </row>
    <row r="47" spans="1:10" x14ac:dyDescent="0.35">
      <c r="A47" s="8" t="s">
        <v>62</v>
      </c>
      <c r="B47" s="9">
        <v>1.8</v>
      </c>
      <c r="C47" s="9">
        <v>6.35</v>
      </c>
      <c r="D47" s="10">
        <f t="shared" si="0"/>
        <v>0.35277777777777775</v>
      </c>
      <c r="E47" s="9">
        <v>306</v>
      </c>
      <c r="F47" s="9">
        <v>261</v>
      </c>
      <c r="G47" s="9">
        <v>196</v>
      </c>
      <c r="H47" s="9">
        <f t="shared" si="1"/>
        <v>32.5</v>
      </c>
      <c r="I47" s="9">
        <v>24.14</v>
      </c>
      <c r="J47" s="9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"/>
  <sheetViews>
    <sheetView workbookViewId="0">
      <selection activeCell="E1" sqref="E1"/>
    </sheetView>
  </sheetViews>
  <sheetFormatPr defaultRowHeight="14.5" x14ac:dyDescent="0.35"/>
  <cols>
    <col min="1" max="1" width="16.81640625" customWidth="1"/>
    <col min="2" max="2" width="15.26953125" customWidth="1"/>
    <col min="3" max="3" width="14.1796875" customWidth="1"/>
    <col min="5" max="5" width="14.1796875" customWidth="1"/>
    <col min="6" max="6" width="12.7265625" customWidth="1"/>
    <col min="7" max="7" width="13.7265625" customWidth="1"/>
    <col min="9" max="9" width="11.7265625" customWidth="1"/>
    <col min="10" max="10" width="12.1796875" customWidth="1"/>
  </cols>
  <sheetData>
    <row r="1" spans="1:12" x14ac:dyDescent="0.35">
      <c r="A1" s="6" t="s">
        <v>0</v>
      </c>
      <c r="B1" s="7" t="s">
        <v>3</v>
      </c>
      <c r="C1" s="7" t="s">
        <v>4</v>
      </c>
      <c r="D1" s="7" t="s">
        <v>1</v>
      </c>
      <c r="E1" s="7" t="s">
        <v>96</v>
      </c>
      <c r="F1" s="7" t="s">
        <v>5</v>
      </c>
      <c r="G1" s="7" t="s">
        <v>6</v>
      </c>
      <c r="H1" s="7" t="s">
        <v>2</v>
      </c>
      <c r="I1" s="7" t="s">
        <v>66</v>
      </c>
      <c r="J1" s="7" t="s">
        <v>16</v>
      </c>
      <c r="K1" s="1"/>
    </row>
    <row r="2" spans="1:12" x14ac:dyDescent="0.35">
      <c r="A2" s="8" t="s">
        <v>67</v>
      </c>
      <c r="B2" s="9">
        <v>1.64</v>
      </c>
      <c r="C2" s="9">
        <v>5.42</v>
      </c>
      <c r="D2" s="10">
        <f t="shared" ref="D2:D24" si="0">(C2/(B2*1000))*100</f>
        <v>0.3304878048780488</v>
      </c>
      <c r="E2" s="9">
        <v>145</v>
      </c>
      <c r="F2" s="9">
        <v>147</v>
      </c>
      <c r="G2" s="9">
        <v>136</v>
      </c>
      <c r="H2" s="9">
        <f t="shared" ref="H2:H24" si="1">(F2-G2)/2</f>
        <v>5.5</v>
      </c>
      <c r="I2" s="9">
        <v>772</v>
      </c>
      <c r="J2" s="9"/>
      <c r="K2" s="1"/>
    </row>
    <row r="3" spans="1:12" x14ac:dyDescent="0.35">
      <c r="A3" s="8" t="s">
        <v>68</v>
      </c>
      <c r="B3" s="9">
        <v>1.76</v>
      </c>
      <c r="C3" s="9">
        <v>4.37</v>
      </c>
      <c r="D3" s="10">
        <f t="shared" si="0"/>
        <v>0.24829545454545457</v>
      </c>
      <c r="E3" s="9">
        <v>218</v>
      </c>
      <c r="F3" s="9">
        <v>164</v>
      </c>
      <c r="G3" s="9">
        <v>145</v>
      </c>
      <c r="H3" s="9">
        <f t="shared" si="1"/>
        <v>9.5</v>
      </c>
      <c r="I3" s="9">
        <v>1014</v>
      </c>
      <c r="J3" s="9"/>
      <c r="K3" s="1"/>
      <c r="L3" t="s">
        <v>69</v>
      </c>
    </row>
    <row r="4" spans="1:12" x14ac:dyDescent="0.35">
      <c r="A4" s="8" t="s">
        <v>70</v>
      </c>
      <c r="B4" s="9">
        <v>1.88</v>
      </c>
      <c r="C4" s="9">
        <v>4.95</v>
      </c>
      <c r="D4" s="10">
        <f t="shared" si="0"/>
        <v>0.26329787234042556</v>
      </c>
      <c r="E4" s="9">
        <v>401</v>
      </c>
      <c r="F4" s="9">
        <v>152</v>
      </c>
      <c r="G4" s="9">
        <v>144</v>
      </c>
      <c r="H4" s="9">
        <f t="shared" si="1"/>
        <v>4</v>
      </c>
      <c r="I4" s="9">
        <v>900</v>
      </c>
      <c r="J4" s="9"/>
      <c r="K4" s="1"/>
      <c r="L4" t="s">
        <v>7</v>
      </c>
    </row>
    <row r="5" spans="1:12" x14ac:dyDescent="0.35">
      <c r="A5" s="8" t="s">
        <v>71</v>
      </c>
      <c r="B5" s="9">
        <v>1.55</v>
      </c>
      <c r="C5" s="9">
        <v>4.28</v>
      </c>
      <c r="D5" s="10">
        <f t="shared" si="0"/>
        <v>0.27612903225806451</v>
      </c>
      <c r="E5" s="9">
        <v>841</v>
      </c>
      <c r="F5" s="9">
        <v>175</v>
      </c>
      <c r="G5" s="9">
        <v>142</v>
      </c>
      <c r="H5" s="9">
        <f t="shared" si="1"/>
        <v>16.5</v>
      </c>
      <c r="I5" s="9">
        <v>1174</v>
      </c>
      <c r="J5" s="9"/>
      <c r="K5" s="1"/>
    </row>
    <row r="6" spans="1:12" x14ac:dyDescent="0.35">
      <c r="A6" s="8" t="s">
        <v>72</v>
      </c>
      <c r="B6" s="9">
        <v>2.2400000000000002</v>
      </c>
      <c r="C6" s="9">
        <v>5.0599999999999996</v>
      </c>
      <c r="D6" s="10">
        <f t="shared" si="0"/>
        <v>0.22589285714285715</v>
      </c>
      <c r="E6" s="9">
        <v>503</v>
      </c>
      <c r="F6" s="9">
        <v>204</v>
      </c>
      <c r="G6" s="9">
        <v>169</v>
      </c>
      <c r="H6" s="9">
        <f t="shared" si="1"/>
        <v>17.5</v>
      </c>
      <c r="I6" s="9">
        <v>869</v>
      </c>
      <c r="J6" s="9"/>
      <c r="K6" s="1"/>
      <c r="L6" t="s">
        <v>73</v>
      </c>
    </row>
    <row r="7" spans="1:12" x14ac:dyDescent="0.35">
      <c r="A7" s="8" t="s">
        <v>74</v>
      </c>
      <c r="B7" s="9">
        <v>2.14</v>
      </c>
      <c r="C7" s="9">
        <v>5.29</v>
      </c>
      <c r="D7" s="10">
        <f t="shared" si="0"/>
        <v>0.24719626168224298</v>
      </c>
      <c r="E7" s="9">
        <v>538</v>
      </c>
      <c r="F7" s="9">
        <v>271</v>
      </c>
      <c r="G7" s="9">
        <v>255</v>
      </c>
      <c r="H7" s="9">
        <f t="shared" si="1"/>
        <v>8</v>
      </c>
      <c r="I7" s="9">
        <v>889</v>
      </c>
      <c r="J7" s="9"/>
      <c r="K7" s="1"/>
      <c r="L7" t="s">
        <v>75</v>
      </c>
    </row>
    <row r="8" spans="1:12" x14ac:dyDescent="0.35">
      <c r="A8" s="8" t="s">
        <v>76</v>
      </c>
      <c r="B8" s="9">
        <v>1.55</v>
      </c>
      <c r="C8" s="9">
        <v>6.52</v>
      </c>
      <c r="D8" s="10">
        <f t="shared" si="0"/>
        <v>0.42064516129032253</v>
      </c>
      <c r="E8" s="9">
        <v>609</v>
      </c>
      <c r="F8" s="9">
        <v>230</v>
      </c>
      <c r="G8" s="9">
        <v>150</v>
      </c>
      <c r="H8" s="9">
        <f t="shared" si="1"/>
        <v>40</v>
      </c>
      <c r="I8" s="9">
        <v>991</v>
      </c>
      <c r="J8" s="9"/>
      <c r="K8" s="1"/>
      <c r="L8" t="s">
        <v>77</v>
      </c>
    </row>
    <row r="9" spans="1:12" x14ac:dyDescent="0.35">
      <c r="A9" s="8" t="s">
        <v>78</v>
      </c>
      <c r="B9" s="9">
        <v>1.54</v>
      </c>
      <c r="C9" s="9">
        <v>4.26</v>
      </c>
      <c r="D9" s="10">
        <f t="shared" si="0"/>
        <v>0.2766233766233766</v>
      </c>
      <c r="E9" s="9">
        <v>741</v>
      </c>
      <c r="F9" s="9">
        <v>207</v>
      </c>
      <c r="G9" s="9">
        <v>200</v>
      </c>
      <c r="H9" s="9">
        <f t="shared" si="1"/>
        <v>3.5</v>
      </c>
      <c r="I9" s="9">
        <v>893</v>
      </c>
      <c r="J9" s="9" t="s">
        <v>63</v>
      </c>
      <c r="K9" s="1"/>
      <c r="L9" t="s">
        <v>79</v>
      </c>
    </row>
    <row r="10" spans="1:12" x14ac:dyDescent="0.35">
      <c r="A10" s="8" t="s">
        <v>80</v>
      </c>
      <c r="B10" s="9">
        <v>1.57</v>
      </c>
      <c r="C10" s="9">
        <v>18.059999999999999</v>
      </c>
      <c r="D10" s="10">
        <f t="shared" si="0"/>
        <v>1.1503184713375796</v>
      </c>
      <c r="E10" s="9">
        <v>149</v>
      </c>
      <c r="F10" s="9">
        <v>268</v>
      </c>
      <c r="G10" s="9">
        <v>258</v>
      </c>
      <c r="H10" s="9">
        <f t="shared" si="1"/>
        <v>5</v>
      </c>
      <c r="I10" s="9">
        <v>934</v>
      </c>
      <c r="J10" s="9" t="s">
        <v>64</v>
      </c>
      <c r="K10" s="1"/>
      <c r="L10" t="s">
        <v>12</v>
      </c>
    </row>
    <row r="11" spans="1:12" x14ac:dyDescent="0.35">
      <c r="A11" s="8" t="s">
        <v>81</v>
      </c>
      <c r="B11" s="9">
        <v>1.63</v>
      </c>
      <c r="C11" s="9">
        <v>4.28</v>
      </c>
      <c r="D11" s="10">
        <f t="shared" si="0"/>
        <v>0.2625766871165644</v>
      </c>
      <c r="E11" s="9">
        <v>127</v>
      </c>
      <c r="F11" s="9">
        <v>143</v>
      </c>
      <c r="G11" s="9">
        <v>110</v>
      </c>
      <c r="H11" s="9">
        <f t="shared" si="1"/>
        <v>16.5</v>
      </c>
      <c r="I11" s="9">
        <v>971</v>
      </c>
      <c r="J11" s="9"/>
      <c r="K11" s="1"/>
      <c r="L11" t="s">
        <v>13</v>
      </c>
    </row>
    <row r="12" spans="1:12" x14ac:dyDescent="0.35">
      <c r="A12" s="8" t="s">
        <v>82</v>
      </c>
      <c r="B12" s="9">
        <v>1.87</v>
      </c>
      <c r="C12" s="9">
        <v>3.97</v>
      </c>
      <c r="D12" s="10">
        <f t="shared" si="0"/>
        <v>0.21229946524064172</v>
      </c>
      <c r="E12" s="9">
        <v>169</v>
      </c>
      <c r="F12" s="9">
        <v>254</v>
      </c>
      <c r="G12" s="9">
        <v>147</v>
      </c>
      <c r="H12" s="9">
        <f t="shared" si="1"/>
        <v>53.5</v>
      </c>
      <c r="I12" s="9">
        <v>953</v>
      </c>
      <c r="J12" s="9" t="s">
        <v>65</v>
      </c>
      <c r="K12" s="1"/>
      <c r="L12" t="s">
        <v>14</v>
      </c>
    </row>
    <row r="13" spans="1:12" x14ac:dyDescent="0.35">
      <c r="A13" s="8" t="s">
        <v>83</v>
      </c>
      <c r="B13" s="9">
        <v>2.33</v>
      </c>
      <c r="C13" s="9">
        <v>21.98</v>
      </c>
      <c r="D13" s="10">
        <f t="shared" si="0"/>
        <v>0.94334763948497857</v>
      </c>
      <c r="E13" s="9">
        <v>210</v>
      </c>
      <c r="F13" s="9">
        <v>415</v>
      </c>
      <c r="G13" s="9">
        <v>388</v>
      </c>
      <c r="H13" s="9">
        <f t="shared" si="1"/>
        <v>13.5</v>
      </c>
      <c r="I13" s="9">
        <v>988</v>
      </c>
      <c r="J13" s="9" t="s">
        <v>64</v>
      </c>
      <c r="K13" s="1"/>
      <c r="L13" t="s">
        <v>84</v>
      </c>
    </row>
    <row r="14" spans="1:12" x14ac:dyDescent="0.35">
      <c r="A14" s="8" t="s">
        <v>85</v>
      </c>
      <c r="B14" s="9">
        <v>1.79</v>
      </c>
      <c r="C14" s="9">
        <v>4.8499999999999996</v>
      </c>
      <c r="D14" s="10">
        <f t="shared" si="0"/>
        <v>0.27094972067039103</v>
      </c>
      <c r="E14" s="9">
        <v>266</v>
      </c>
      <c r="F14" s="9">
        <v>210</v>
      </c>
      <c r="G14" s="9">
        <v>204</v>
      </c>
      <c r="H14" s="9">
        <f t="shared" si="1"/>
        <v>3</v>
      </c>
      <c r="I14" s="9">
        <v>1114</v>
      </c>
      <c r="J14" s="9"/>
      <c r="K14" s="1"/>
    </row>
    <row r="15" spans="1:12" x14ac:dyDescent="0.35">
      <c r="A15" s="8" t="s">
        <v>86</v>
      </c>
      <c r="B15" s="9">
        <v>1.37</v>
      </c>
      <c r="C15" s="9">
        <v>4.4400000000000004</v>
      </c>
      <c r="D15" s="10">
        <f t="shared" si="0"/>
        <v>0.32408759124087594</v>
      </c>
      <c r="E15" s="9">
        <v>1101</v>
      </c>
      <c r="F15" s="9">
        <v>179</v>
      </c>
      <c r="G15" s="9">
        <v>174</v>
      </c>
      <c r="H15" s="9">
        <f t="shared" si="1"/>
        <v>2.5</v>
      </c>
      <c r="I15" s="9">
        <v>1032</v>
      </c>
      <c r="J15" s="9"/>
      <c r="K15" s="1"/>
    </row>
    <row r="16" spans="1:12" x14ac:dyDescent="0.35">
      <c r="A16" s="8" t="s">
        <v>87</v>
      </c>
      <c r="B16" s="9">
        <v>1.42</v>
      </c>
      <c r="C16" s="9">
        <v>5.35</v>
      </c>
      <c r="D16" s="10">
        <f t="shared" si="0"/>
        <v>0.37676056338028163</v>
      </c>
      <c r="E16" s="9">
        <v>201</v>
      </c>
      <c r="F16" s="9">
        <v>263</v>
      </c>
      <c r="G16" s="9">
        <v>122</v>
      </c>
      <c r="H16" s="9">
        <f t="shared" si="1"/>
        <v>70.5</v>
      </c>
      <c r="I16" s="9">
        <v>1020</v>
      </c>
      <c r="J16" s="9" t="s">
        <v>65</v>
      </c>
      <c r="K16" s="1"/>
    </row>
    <row r="17" spans="1:11" x14ac:dyDescent="0.35">
      <c r="A17" s="8" t="s">
        <v>88</v>
      </c>
      <c r="B17" s="9">
        <v>1.54</v>
      </c>
      <c r="C17" s="9">
        <v>11.09</v>
      </c>
      <c r="D17" s="10">
        <f t="shared" si="0"/>
        <v>0.72012987012987018</v>
      </c>
      <c r="E17" s="9">
        <v>468</v>
      </c>
      <c r="F17" s="9">
        <v>230</v>
      </c>
      <c r="G17" s="9">
        <v>217</v>
      </c>
      <c r="H17" s="9">
        <f t="shared" si="1"/>
        <v>6.5</v>
      </c>
      <c r="I17" s="9">
        <v>978</v>
      </c>
      <c r="J17" s="9" t="s">
        <v>64</v>
      </c>
      <c r="K17" s="1"/>
    </row>
    <row r="18" spans="1:11" x14ac:dyDescent="0.35">
      <c r="A18" s="8" t="s">
        <v>89</v>
      </c>
      <c r="B18" s="9">
        <v>1.73</v>
      </c>
      <c r="C18" s="9">
        <v>4.05</v>
      </c>
      <c r="D18" s="10">
        <f t="shared" si="0"/>
        <v>0.23410404624277453</v>
      </c>
      <c r="E18" s="9">
        <v>554</v>
      </c>
      <c r="F18" s="9">
        <v>191</v>
      </c>
      <c r="G18" s="9">
        <v>160</v>
      </c>
      <c r="H18" s="9">
        <f t="shared" si="1"/>
        <v>15.5</v>
      </c>
      <c r="I18" s="9">
        <v>979</v>
      </c>
      <c r="J18" s="9"/>
      <c r="K18" s="1"/>
    </row>
    <row r="19" spans="1:11" x14ac:dyDescent="0.35">
      <c r="A19" s="8" t="s">
        <v>90</v>
      </c>
      <c r="B19" s="9">
        <v>1.46</v>
      </c>
      <c r="C19" s="9">
        <v>6.04</v>
      </c>
      <c r="D19" s="10">
        <f t="shared" si="0"/>
        <v>0.41369863013698627</v>
      </c>
      <c r="E19" s="9">
        <v>507</v>
      </c>
      <c r="F19" s="9">
        <v>216</v>
      </c>
      <c r="G19" s="9">
        <v>132</v>
      </c>
      <c r="H19" s="9">
        <f t="shared" si="1"/>
        <v>42</v>
      </c>
      <c r="I19" s="9">
        <v>999</v>
      </c>
      <c r="J19" s="9"/>
      <c r="K19" s="1"/>
    </row>
    <row r="20" spans="1:11" x14ac:dyDescent="0.35">
      <c r="A20" s="8" t="s">
        <v>91</v>
      </c>
      <c r="B20" s="9">
        <v>1.94</v>
      </c>
      <c r="C20" s="9">
        <v>19.27</v>
      </c>
      <c r="D20" s="10">
        <f t="shared" si="0"/>
        <v>0.99329896907216497</v>
      </c>
      <c r="E20" s="9">
        <v>726</v>
      </c>
      <c r="F20" s="9">
        <v>382</v>
      </c>
      <c r="G20" s="9">
        <v>321</v>
      </c>
      <c r="H20" s="9">
        <f t="shared" si="1"/>
        <v>30.5</v>
      </c>
      <c r="I20" s="9">
        <v>1027</v>
      </c>
      <c r="J20" s="9" t="s">
        <v>64</v>
      </c>
      <c r="K20" s="1"/>
    </row>
    <row r="21" spans="1:11" x14ac:dyDescent="0.35">
      <c r="A21" s="8" t="s">
        <v>92</v>
      </c>
      <c r="B21" s="9">
        <v>1.37</v>
      </c>
      <c r="C21" s="9">
        <v>3.82</v>
      </c>
      <c r="D21" s="10">
        <f t="shared" si="0"/>
        <v>0.27883211678832115</v>
      </c>
      <c r="E21" s="9">
        <v>620</v>
      </c>
      <c r="F21" s="9">
        <v>222</v>
      </c>
      <c r="G21" s="9">
        <v>92</v>
      </c>
      <c r="H21" s="9">
        <f t="shared" si="1"/>
        <v>65</v>
      </c>
      <c r="I21" s="9">
        <v>1069</v>
      </c>
      <c r="J21" s="9" t="s">
        <v>65</v>
      </c>
      <c r="K21" s="1"/>
    </row>
    <row r="22" spans="1:11" x14ac:dyDescent="0.35">
      <c r="A22" s="8" t="s">
        <v>93</v>
      </c>
      <c r="B22" s="9">
        <v>1.61</v>
      </c>
      <c r="C22" s="9">
        <v>4.04</v>
      </c>
      <c r="D22" s="10">
        <f t="shared" si="0"/>
        <v>0.25093167701863356</v>
      </c>
      <c r="E22" s="9">
        <v>702</v>
      </c>
      <c r="F22" s="9">
        <v>228</v>
      </c>
      <c r="G22" s="9">
        <v>142</v>
      </c>
      <c r="H22" s="9">
        <f t="shared" si="1"/>
        <v>43</v>
      </c>
      <c r="I22" s="9">
        <v>1049</v>
      </c>
      <c r="J22" s="9" t="s">
        <v>63</v>
      </c>
      <c r="K22" s="1"/>
    </row>
    <row r="23" spans="1:11" x14ac:dyDescent="0.35">
      <c r="A23" s="8" t="s">
        <v>94</v>
      </c>
      <c r="B23" s="9">
        <v>1.94</v>
      </c>
      <c r="C23" s="9">
        <v>6.28</v>
      </c>
      <c r="D23" s="10">
        <f t="shared" si="0"/>
        <v>0.32371134020618558</v>
      </c>
      <c r="E23" s="9">
        <v>831</v>
      </c>
      <c r="F23" s="9">
        <v>237</v>
      </c>
      <c r="G23" s="9">
        <v>182</v>
      </c>
      <c r="H23" s="9">
        <f t="shared" si="1"/>
        <v>27.5</v>
      </c>
      <c r="I23" s="9">
        <v>1056</v>
      </c>
      <c r="J23" s="9"/>
      <c r="K23" s="1"/>
    </row>
    <row r="24" spans="1:11" x14ac:dyDescent="0.35">
      <c r="A24" s="8" t="s">
        <v>95</v>
      </c>
      <c r="B24" s="9">
        <v>1.54</v>
      </c>
      <c r="C24" s="9">
        <v>11.55</v>
      </c>
      <c r="D24" s="10">
        <f t="shared" si="0"/>
        <v>0.75000000000000011</v>
      </c>
      <c r="E24" s="9">
        <v>569</v>
      </c>
      <c r="F24" s="9">
        <v>233</v>
      </c>
      <c r="G24" s="9">
        <v>187</v>
      </c>
      <c r="H24" s="9">
        <f t="shared" si="1"/>
        <v>23</v>
      </c>
      <c r="I24" s="9">
        <v>1062</v>
      </c>
      <c r="J24" s="9"/>
      <c r="K24" s="1"/>
    </row>
    <row r="25" spans="1:1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B26" s="1"/>
      <c r="C26" s="1"/>
      <c r="D26" s="3"/>
      <c r="E26" s="1"/>
      <c r="F26" s="1"/>
      <c r="G26" s="1"/>
      <c r="H26" s="1"/>
      <c r="I26" s="1"/>
      <c r="J26" s="1"/>
      <c r="K26" s="1"/>
    </row>
    <row r="27" spans="1:11" x14ac:dyDescent="0.35">
      <c r="B27" s="1"/>
      <c r="C27" s="1"/>
      <c r="D27" s="3"/>
      <c r="E27" s="1"/>
      <c r="F27" s="1"/>
      <c r="G27" s="1"/>
      <c r="H27" s="1"/>
      <c r="I27" s="1"/>
      <c r="J27" s="1"/>
      <c r="K27" s="1"/>
    </row>
    <row r="28" spans="1:11" x14ac:dyDescent="0.35">
      <c r="B28" s="1"/>
      <c r="C28" s="1"/>
      <c r="D28" s="3"/>
      <c r="E28" s="1"/>
      <c r="F28" s="1"/>
      <c r="G28" s="1"/>
      <c r="H28" s="1"/>
      <c r="I28" s="1"/>
      <c r="J28" s="1"/>
      <c r="K28" s="1"/>
    </row>
    <row r="29" spans="1:11" x14ac:dyDescent="0.35">
      <c r="B29" s="1"/>
      <c r="C29" s="1"/>
      <c r="D29" s="3"/>
      <c r="E29" s="1"/>
      <c r="F29" s="1"/>
      <c r="G29" s="1"/>
      <c r="H29" s="1"/>
      <c r="I29" s="1"/>
      <c r="J29" s="1"/>
      <c r="K29" s="1"/>
    </row>
    <row r="30" spans="1:11" x14ac:dyDescent="0.35">
      <c r="B30" s="1"/>
      <c r="C30" s="1"/>
      <c r="D30" s="3"/>
      <c r="E30" s="1"/>
      <c r="F30" s="1"/>
      <c r="G30" s="1"/>
      <c r="H30" s="1"/>
      <c r="I30" s="1"/>
      <c r="J30" s="1"/>
      <c r="K30" s="1"/>
    </row>
    <row r="31" spans="1:11" x14ac:dyDescent="0.35">
      <c r="B31" s="1"/>
      <c r="C31" s="1"/>
      <c r="D31" s="3"/>
      <c r="E31" s="1"/>
      <c r="F31" s="1"/>
      <c r="G31" s="1"/>
      <c r="H31" s="1"/>
      <c r="I31" s="1"/>
      <c r="J31" s="1"/>
      <c r="K31" s="1"/>
    </row>
    <row r="32" spans="1:11" x14ac:dyDescent="0.35">
      <c r="B32" s="1"/>
      <c r="C32" s="1"/>
      <c r="D32" s="3"/>
      <c r="E32" s="1"/>
      <c r="F32" s="1"/>
      <c r="G32" s="1"/>
      <c r="H32" s="1"/>
      <c r="I32" s="1"/>
      <c r="J32" s="1"/>
      <c r="K32" s="1"/>
    </row>
    <row r="33" spans="2:11" x14ac:dyDescent="0.35">
      <c r="B33" s="1"/>
      <c r="C33" s="1"/>
      <c r="D33" s="3"/>
      <c r="E33" s="1"/>
      <c r="F33" s="1"/>
      <c r="G33" s="1"/>
      <c r="H33" s="1"/>
      <c r="I33" s="1"/>
      <c r="J33" s="1"/>
      <c r="K33" s="1"/>
    </row>
    <row r="34" spans="2:11" x14ac:dyDescent="0.35">
      <c r="B34" s="1"/>
      <c r="C34" s="1"/>
      <c r="D34" s="3"/>
      <c r="E34" s="1"/>
      <c r="F34" s="1"/>
      <c r="G34" s="1"/>
      <c r="H34" s="1"/>
      <c r="I34" s="1"/>
      <c r="J34" s="1"/>
      <c r="K34" s="1"/>
    </row>
    <row r="35" spans="2:11" x14ac:dyDescent="0.35">
      <c r="B35" s="1"/>
      <c r="C35" s="1"/>
      <c r="D35" s="3"/>
      <c r="E35" s="1"/>
      <c r="F35" s="1"/>
      <c r="G35" s="1"/>
      <c r="H35" s="1"/>
      <c r="I35" s="1"/>
      <c r="J35" s="1"/>
      <c r="K35" s="1"/>
    </row>
    <row r="36" spans="2:11" x14ac:dyDescent="0.35">
      <c r="B36" s="1"/>
      <c r="C36" s="1"/>
      <c r="D36" s="3"/>
      <c r="E36" s="1"/>
      <c r="F36" s="1"/>
      <c r="G36" s="1"/>
      <c r="H36" s="1"/>
      <c r="I36" s="1"/>
      <c r="J36" s="1"/>
      <c r="K36" s="1"/>
    </row>
    <row r="37" spans="2:11" x14ac:dyDescent="0.35">
      <c r="B37" s="1"/>
      <c r="C37" s="1"/>
      <c r="D37" s="3"/>
      <c r="E37" s="1"/>
      <c r="F37" s="1"/>
      <c r="G37" s="1"/>
      <c r="H37" s="1"/>
      <c r="I37" s="1"/>
      <c r="J37" s="1"/>
      <c r="K37" s="1"/>
    </row>
    <row r="38" spans="2:11" x14ac:dyDescent="0.35">
      <c r="B38" s="1"/>
      <c r="C38" s="1"/>
      <c r="D38" s="3"/>
      <c r="E38" s="1"/>
      <c r="F38" s="1"/>
      <c r="G38" s="1"/>
      <c r="H38" s="1"/>
      <c r="I38" s="1"/>
      <c r="J38" s="1"/>
      <c r="K38" s="1"/>
    </row>
    <row r="39" spans="2:11" x14ac:dyDescent="0.35">
      <c r="B39" s="1"/>
      <c r="C39" s="1"/>
      <c r="D39" s="3"/>
      <c r="E39" s="1"/>
      <c r="F39" s="1"/>
      <c r="G39" s="1"/>
      <c r="H39" s="1"/>
      <c r="I39" s="1"/>
      <c r="J39" s="1"/>
      <c r="K39" s="1"/>
    </row>
    <row r="40" spans="2:11" x14ac:dyDescent="0.35">
      <c r="B40" s="1"/>
      <c r="C40" s="1"/>
      <c r="D40" s="3"/>
      <c r="E40" s="1"/>
      <c r="F40" s="2"/>
      <c r="G40" s="1"/>
      <c r="H40" s="1"/>
      <c r="I40" s="1"/>
      <c r="J40" s="1"/>
      <c r="K40" s="1"/>
    </row>
    <row r="41" spans="2:11" x14ac:dyDescent="0.35">
      <c r="B41" s="1"/>
      <c r="C41" s="1"/>
      <c r="D41" s="3"/>
      <c r="E41" s="1"/>
      <c r="F41" s="1"/>
      <c r="G41" s="1"/>
      <c r="H41" s="1"/>
      <c r="I41" s="1"/>
      <c r="J41" s="1"/>
      <c r="K41" s="1"/>
    </row>
    <row r="42" spans="2:11" x14ac:dyDescent="0.35">
      <c r="B42" s="1"/>
      <c r="C42" s="1"/>
      <c r="D42" s="3"/>
      <c r="E42" s="1"/>
      <c r="F42" s="1"/>
      <c r="G42" s="1"/>
      <c r="H42" s="1"/>
      <c r="I42" s="1"/>
      <c r="J42" s="1"/>
      <c r="K42" s="1"/>
    </row>
    <row r="43" spans="2:11" x14ac:dyDescent="0.35">
      <c r="B43" s="1"/>
      <c r="C43" s="1"/>
      <c r="D43" s="3"/>
      <c r="E43" s="1"/>
      <c r="F43" s="1"/>
      <c r="G43" s="1"/>
      <c r="H43" s="1"/>
      <c r="I43" s="1"/>
      <c r="J43" s="1"/>
      <c r="K43" s="1"/>
    </row>
    <row r="44" spans="2:11" x14ac:dyDescent="0.35">
      <c r="B44" s="1"/>
      <c r="C44" s="1"/>
      <c r="D44" s="3"/>
      <c r="E44" s="1"/>
      <c r="F44" s="1"/>
      <c r="G44" s="1"/>
      <c r="H44" s="1"/>
      <c r="I44" s="1"/>
      <c r="J44" s="1"/>
      <c r="K44" s="1"/>
    </row>
    <row r="45" spans="2:11" x14ac:dyDescent="0.35">
      <c r="B45" s="1"/>
      <c r="C45" s="1"/>
      <c r="D45" s="3"/>
      <c r="E45" s="1"/>
      <c r="F45" s="1"/>
      <c r="G45" s="1"/>
      <c r="H45" s="1"/>
      <c r="I45" s="1"/>
      <c r="J45" s="1"/>
      <c r="K45" s="1"/>
    </row>
    <row r="46" spans="2:11" x14ac:dyDescent="0.35">
      <c r="B46" s="1"/>
      <c r="C46" s="1"/>
      <c r="D46" s="3"/>
      <c r="E46" s="1"/>
      <c r="F46" s="1"/>
      <c r="G46" s="1"/>
      <c r="H46" s="1"/>
      <c r="I46" s="1"/>
      <c r="J46" s="1"/>
      <c r="K46" s="1"/>
    </row>
    <row r="47" spans="2:11" x14ac:dyDescent="0.35">
      <c r="B47" s="1"/>
      <c r="C47" s="1"/>
      <c r="D47" s="3"/>
      <c r="E47" s="1"/>
      <c r="F47" s="1"/>
      <c r="G47" s="1"/>
      <c r="H47" s="1"/>
      <c r="I47" s="1"/>
      <c r="J47" s="1"/>
      <c r="K47" s="1"/>
    </row>
    <row r="48" spans="2:11" x14ac:dyDescent="0.35">
      <c r="B48" s="1"/>
      <c r="C48" s="1"/>
      <c r="D48" s="3"/>
      <c r="E48" s="1"/>
      <c r="F48" s="1"/>
      <c r="G48" s="1"/>
      <c r="H48" s="1"/>
      <c r="I48" s="1"/>
      <c r="J48" s="1"/>
      <c r="K48" s="1"/>
    </row>
    <row r="49" spans="2:11" x14ac:dyDescent="0.35">
      <c r="B49" s="1"/>
      <c r="C49" s="1"/>
      <c r="D49" s="3"/>
      <c r="E49" s="1"/>
      <c r="F49" s="1"/>
      <c r="G49" s="1"/>
      <c r="H49" s="1"/>
      <c r="I49" s="1"/>
      <c r="J49" s="1"/>
      <c r="K49" s="1"/>
    </row>
    <row r="50" spans="2:11" x14ac:dyDescent="0.35">
      <c r="B50" s="1"/>
      <c r="C50" s="1"/>
      <c r="D50" s="3"/>
      <c r="E50" s="1"/>
      <c r="F50" s="1"/>
      <c r="G50" s="1"/>
      <c r="H50" s="1"/>
      <c r="I50" s="1"/>
      <c r="J50" s="1"/>
      <c r="K50" s="1"/>
    </row>
    <row r="51" spans="2:11" x14ac:dyDescent="0.35">
      <c r="B51" s="1"/>
      <c r="C51" s="1"/>
      <c r="D51" s="3"/>
      <c r="E51" s="1"/>
      <c r="F51" s="2"/>
      <c r="G51" s="1"/>
      <c r="H51" s="1"/>
      <c r="I51" s="1"/>
      <c r="J51" s="1"/>
      <c r="K51" s="1"/>
    </row>
    <row r="52" spans="2:11" x14ac:dyDescent="0.35">
      <c r="B52" s="1"/>
      <c r="C52" s="1"/>
      <c r="D52" s="3"/>
      <c r="E52" s="1"/>
      <c r="F52" s="1"/>
      <c r="G52" s="1"/>
      <c r="H52" s="1"/>
      <c r="I52" s="1"/>
      <c r="J52" s="1"/>
      <c r="K52" s="1"/>
    </row>
    <row r="53" spans="2:11" x14ac:dyDescent="0.35">
      <c r="B53" s="1"/>
      <c r="C53" s="1"/>
      <c r="D53" s="3"/>
      <c r="E53" s="1"/>
      <c r="F53" s="1"/>
      <c r="G53" s="1"/>
      <c r="H53" s="1"/>
      <c r="I53" s="1"/>
      <c r="J53" s="1"/>
      <c r="K53" s="1"/>
    </row>
    <row r="54" spans="2:11" x14ac:dyDescent="0.35">
      <c r="B54" s="1"/>
      <c r="C54" s="1"/>
      <c r="D54" s="3"/>
      <c r="E54" s="1"/>
      <c r="F54" s="1"/>
      <c r="G54" s="1"/>
      <c r="H54" s="1"/>
      <c r="I54" s="1"/>
      <c r="J54" s="1"/>
      <c r="K54" s="1"/>
    </row>
    <row r="55" spans="2:11" x14ac:dyDescent="0.35">
      <c r="B55" s="1"/>
      <c r="C55" s="1"/>
      <c r="D55" s="3"/>
      <c r="E55" s="1"/>
      <c r="F55" s="1"/>
      <c r="G55" s="1"/>
      <c r="H55" s="1"/>
      <c r="I55" s="1"/>
      <c r="J55" s="1"/>
      <c r="K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BNP Grubu</vt:lpstr>
      <vt:lpstr>Serum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2021-02-06T14:29:22Z</dcterms:modified>
</cp:coreProperties>
</file>