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İlknur Meriç Yılmaz\28.04.2022\"/>
    </mc:Choice>
  </mc:AlternateContent>
  <xr:revisionPtr revIDLastSave="0" documentId="13_ncr:1_{2CDE5BF1-53FC-4341-821A-432836407E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D,GPx,Cat" sheetId="3" r:id="rId1"/>
    <sheet name="MDA" sheetId="4" r:id="rId2"/>
    <sheet name="Materyal-metod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4" l="1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</calcChain>
</file>

<file path=xl/sharedStrings.xml><?xml version="1.0" encoding="utf-8"?>
<sst xmlns="http://schemas.openxmlformats.org/spreadsheetml/2006/main" count="263" uniqueCount="160">
  <si>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</si>
  <si>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</si>
  <si>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</si>
  <si>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</si>
  <si>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</si>
  <si>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</si>
  <si>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</si>
  <si>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</si>
  <si>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</si>
  <si>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</si>
  <si>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</si>
  <si>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</si>
  <si>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</si>
  <si>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SOD (U/ml)</t>
  </si>
  <si>
    <t>GPX (U/L)</t>
  </si>
  <si>
    <t>concentratıon (nmol/L)</t>
  </si>
  <si>
    <t>result(nmol/L)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</si>
  <si>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</si>
  <si>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</si>
  <si>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</si>
  <si>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</si>
  <si>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</si>
  <si>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</si>
  <si>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</si>
  <si>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</si>
  <si>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</si>
  <si>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SOD: Super Oxıde Dismutase</t>
  </si>
  <si>
    <t>GPx: Glutathione Peroxidase</t>
  </si>
  <si>
    <t>MDA: Malondialdehit</t>
  </si>
  <si>
    <t>REL BIOCHEM-REL ASSAY</t>
  </si>
  <si>
    <t>Otto Scientific</t>
  </si>
  <si>
    <t>Otto1001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</si>
  <si>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</si>
  <si>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</si>
  <si>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</si>
  <si>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</si>
  <si>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</si>
  <si>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</si>
  <si>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</si>
  <si>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</si>
  <si>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</si>
  <si>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</si>
  <si>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</si>
  <si>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</si>
  <si>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</si>
  <si>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</si>
  <si>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</si>
  <si>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</si>
  <si>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</si>
  <si>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</si>
  <si>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</si>
  <si>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</si>
  <si>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</si>
  <si>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</si>
  <si>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</si>
  <si>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</si>
  <si>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</si>
  <si>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</si>
  <si>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</si>
  <si>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</si>
  <si>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CAT (U/mL)</t>
  </si>
  <si>
    <t>LYD2-M1</t>
  </si>
  <si>
    <t>LYD1-M1</t>
  </si>
  <si>
    <t>LYC1-M1</t>
  </si>
  <si>
    <t>LYC2-M1</t>
  </si>
  <si>
    <t>LYA1-M1</t>
  </si>
  <si>
    <t>LYA2-M1</t>
  </si>
  <si>
    <t>LYA3-M1</t>
  </si>
  <si>
    <t>LDC1-M1</t>
  </si>
  <si>
    <t>LDC3-M1</t>
  </si>
  <si>
    <t>KA1-M1</t>
  </si>
  <si>
    <t>KA2-M1</t>
  </si>
  <si>
    <t>KA3-M1</t>
  </si>
  <si>
    <t>LYA1-M2</t>
  </si>
  <si>
    <t>LYA3-M2</t>
  </si>
  <si>
    <t>LYB2-M2</t>
  </si>
  <si>
    <t>LYB3-M2</t>
  </si>
  <si>
    <t>LYC2-M2</t>
  </si>
  <si>
    <t>LYC3-M2</t>
  </si>
  <si>
    <t>KB1-M2</t>
  </si>
  <si>
    <t>KB2-M2</t>
  </si>
  <si>
    <t>LDA1-M2</t>
  </si>
  <si>
    <t>LDA2-M2</t>
  </si>
  <si>
    <t>LDA3-M2</t>
  </si>
  <si>
    <t>LDB1-M2</t>
  </si>
  <si>
    <t>LDB2-M2</t>
  </si>
  <si>
    <t>LDB3-M2</t>
  </si>
  <si>
    <t>LDC2-M2</t>
  </si>
  <si>
    <t>LDC3-M2</t>
  </si>
  <si>
    <t>KB3-M3</t>
  </si>
  <si>
    <t>KC1-M3</t>
  </si>
  <si>
    <t>KC2-M3</t>
  </si>
  <si>
    <t>KC3-M3</t>
  </si>
  <si>
    <t>LYA2-M3</t>
  </si>
  <si>
    <t>LYB1-M3</t>
  </si>
  <si>
    <t>LYB2-M3</t>
  </si>
  <si>
    <t>LYC1-M3</t>
  </si>
  <si>
    <t>LYC3-M3</t>
  </si>
  <si>
    <t>LDA1-M3</t>
  </si>
  <si>
    <t>LDA2-M3</t>
  </si>
  <si>
    <t>LDA3-M3</t>
  </si>
  <si>
    <t>LDB1-M3</t>
  </si>
  <si>
    <t>LDB2-M3</t>
  </si>
  <si>
    <t>LDC1-M3</t>
  </si>
  <si>
    <t>LDC2-M3</t>
  </si>
  <si>
    <t>KA1-L1</t>
  </si>
  <si>
    <t>KA3-L1</t>
  </si>
  <si>
    <t>LDA2-L1</t>
  </si>
  <si>
    <t>LDA3-L1</t>
  </si>
  <si>
    <t>LDB1-L1</t>
  </si>
  <si>
    <t>LDB2-L1</t>
  </si>
  <si>
    <t>LDB3-L1</t>
  </si>
  <si>
    <t>LDC3-L1</t>
  </si>
  <si>
    <t>LYA1-L1</t>
  </si>
  <si>
    <t>LYA2-L1</t>
  </si>
  <si>
    <t>LYA3-L1</t>
  </si>
  <si>
    <t>LYB1-L1</t>
  </si>
  <si>
    <t>LYB3-L1</t>
  </si>
  <si>
    <t>LYC3-L1</t>
  </si>
  <si>
    <t>KA2-L2</t>
  </si>
  <si>
    <t>KB2-L2</t>
  </si>
  <si>
    <t>LDA1-L2</t>
  </si>
  <si>
    <t>LDA2-L2</t>
  </si>
  <si>
    <t>LDA3-L2</t>
  </si>
  <si>
    <t>LDB3-L2</t>
  </si>
  <si>
    <t>LDC1-L2</t>
  </si>
  <si>
    <t>LDC2-L2</t>
  </si>
  <si>
    <t>LDC3-L2</t>
  </si>
  <si>
    <t>LYA1-L2</t>
  </si>
  <si>
    <t>LYB2-L2</t>
  </si>
  <si>
    <t>LYB3-L2</t>
  </si>
  <si>
    <t>LYC1-L2</t>
  </si>
  <si>
    <t>LYC2-L2</t>
  </si>
  <si>
    <t>KB1-L3</t>
  </si>
  <si>
    <t>KB3-L3</t>
  </si>
  <si>
    <t>KC1-L3</t>
  </si>
  <si>
    <t>KC2-L3</t>
  </si>
  <si>
    <t>KC3-L3</t>
  </si>
  <si>
    <t>LDA3-L3</t>
  </si>
  <si>
    <t>LDB1-L3</t>
  </si>
  <si>
    <t>LDB2-L3</t>
  </si>
  <si>
    <t>LDC1-L3</t>
  </si>
  <si>
    <t>LDC3-L3</t>
  </si>
  <si>
    <t>LYA2-L3</t>
  </si>
  <si>
    <t>LYA3-L3</t>
  </si>
  <si>
    <t>LYB1-L3</t>
  </si>
  <si>
    <t>LYB2-L3</t>
  </si>
  <si>
    <t>LYB3-L3</t>
  </si>
  <si>
    <t>LYC1-L3</t>
  </si>
  <si>
    <t>LYC2-L3</t>
  </si>
  <si>
    <t>LYC3-L3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</si>
  <si>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</si>
  <si>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</si>
  <si>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</si>
  <si>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CAT: Catalase</t>
  </si>
  <si>
    <t>Elabscience</t>
  </si>
  <si>
    <t>E-BC-K031-S</t>
  </si>
  <si>
    <t>NOT: Dokular 1/9 oranında( 140 mmol. lık  KCl) Potasyum Klorür tamponu ile homojenize edildikten sonra 7000 rpm + 4' de 5 dk santrifüj edildi.</t>
  </si>
  <si>
    <t>Otto2085</t>
  </si>
  <si>
    <t>Otto3047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</si>
</sst>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7" fillId="0" borderId="0" xfId="0" applyFont="1"/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8B9-B166-EE7F81F6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15240</xdr:rowOff>
    </xdr:from>
    <xdr:to>
      <xdr:col>5</xdr:col>
      <xdr:colOff>1842432</xdr:colOff>
      <xdr:row>49</xdr:row>
      <xdr:rowOff>106680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980"/>
          <a:ext cx="8829972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workbookViewId="0">
      <selection activeCell="F24" sqref="F24"/>
    </sheetView>
  </sheetViews>
  <sheetFormatPr defaultRowHeight="15" x14ac:dyDescent="0.25"/>
  <cols>
    <col min="1" max="1" width="17" customWidth="1"/>
    <col min="2" max="2" width="14.42578125" customWidth="1"/>
    <col min="3" max="3" width="13.7109375" customWidth="1"/>
    <col min="4" max="4" width="12" customWidth="1"/>
    <col min="5" max="5" width="14.140625" customWidth="1"/>
    <col min="6" max="6" width="13.7109375" customWidth="1"/>
    <col min="7" max="7" width="14.140625" customWidth="1"/>
    <col min="8" max="8" width="15.28515625" customWidth="1"/>
    <col min="9" max="9" width="12.7109375" customWidth="1"/>
    <col min="10" max="10" width="13.140625" customWidth="1"/>
    <col min="11" max="11" width="12.5703125" customWidth="1"/>
    <col min="12" max="12" width="13.7109375" customWidth="1"/>
    <col min="13" max="13" width="15.7109375" customWidth="1"/>
    <col min="14" max="14" width="14.28515625" customWidth="1"/>
  </cols>
  <sheetData>
    <row r="1" spans="1:4" x14ac:dyDescent="0.25">
      <c r="A1" s="5" t="s">
        <v>12</v>
      </c>
      <c r="B1" s="5" t="s">
        <v>13</v>
      </c>
      <c r="C1" s="5" t="s">
        <v>14</v>
      </c>
      <c r="D1" s="5" t="s">
        <v>60</v>
      </c>
    </row>
    <row r="2" spans="1:4" x14ac:dyDescent="0.25">
      <c r="A2" s="7" t="s">
        <v>61</v>
      </c>
      <c r="B2" s="6">
        <v>96.7</v>
      </c>
      <c r="C2" s="6">
        <v>371</v>
      </c>
      <c r="D2" s="6">
        <v>285.99999999999989</v>
      </c>
    </row>
    <row r="3" spans="1:4" x14ac:dyDescent="0.25">
      <c r="A3" s="7" t="s">
        <v>62</v>
      </c>
      <c r="B3" s="6">
        <v>376</v>
      </c>
      <c r="C3" s="6">
        <v>358</v>
      </c>
      <c r="D3" s="6">
        <v>519.99999999999977</v>
      </c>
    </row>
    <row r="4" spans="1:4" x14ac:dyDescent="0.25">
      <c r="A4" s="7" t="s">
        <v>63</v>
      </c>
      <c r="B4" s="6">
        <v>425.2</v>
      </c>
      <c r="C4" s="6">
        <v>792</v>
      </c>
      <c r="D4" s="6">
        <v>130.00000000000011</v>
      </c>
    </row>
    <row r="5" spans="1:4" x14ac:dyDescent="0.25">
      <c r="A5" s="7" t="s">
        <v>64</v>
      </c>
      <c r="B5" s="6">
        <v>227.5</v>
      </c>
      <c r="C5" s="6">
        <v>431</v>
      </c>
      <c r="D5" s="6">
        <v>572.00000000000011</v>
      </c>
    </row>
    <row r="6" spans="1:4" x14ac:dyDescent="0.25">
      <c r="A6" s="7" t="s">
        <v>65</v>
      </c>
      <c r="B6" s="6">
        <v>207.9</v>
      </c>
      <c r="C6" s="6">
        <v>390</v>
      </c>
      <c r="D6" s="6">
        <v>208.00000000000017</v>
      </c>
    </row>
    <row r="7" spans="1:4" x14ac:dyDescent="0.25">
      <c r="A7" s="7" t="s">
        <v>66</v>
      </c>
      <c r="B7" s="6">
        <v>179</v>
      </c>
      <c r="C7" s="6">
        <v>504</v>
      </c>
      <c r="D7" s="6">
        <v>207.99999999999983</v>
      </c>
    </row>
    <row r="8" spans="1:4" x14ac:dyDescent="0.25">
      <c r="A8" s="7" t="s">
        <v>67</v>
      </c>
      <c r="B8" s="6">
        <v>280.5</v>
      </c>
      <c r="C8" s="6">
        <v>365</v>
      </c>
      <c r="D8" s="6">
        <v>441.99999999999994</v>
      </c>
    </row>
    <row r="9" spans="1:4" x14ac:dyDescent="0.25">
      <c r="A9" s="7" t="s">
        <v>68</v>
      </c>
      <c r="B9" s="6">
        <v>229.5</v>
      </c>
      <c r="C9" s="6">
        <v>463</v>
      </c>
      <c r="D9" s="6">
        <v>259.99999999999989</v>
      </c>
    </row>
    <row r="10" spans="1:4" x14ac:dyDescent="0.25">
      <c r="A10" s="7" t="s">
        <v>69</v>
      </c>
      <c r="B10" s="6">
        <v>254.2</v>
      </c>
      <c r="C10" s="6">
        <v>302</v>
      </c>
      <c r="D10" s="6">
        <v>130.00000000000011</v>
      </c>
    </row>
    <row r="11" spans="1:4" x14ac:dyDescent="0.25">
      <c r="A11" s="7" t="s">
        <v>70</v>
      </c>
      <c r="B11" s="6">
        <v>218.1</v>
      </c>
      <c r="C11" s="6">
        <v>336</v>
      </c>
      <c r="D11" s="6">
        <v>936.00000000000011</v>
      </c>
    </row>
    <row r="12" spans="1:4" x14ac:dyDescent="0.25">
      <c r="A12" s="7" t="s">
        <v>71</v>
      </c>
      <c r="B12" s="6">
        <v>327.10000000000002</v>
      </c>
      <c r="C12" s="6">
        <v>342</v>
      </c>
      <c r="D12" s="6">
        <v>701.99999999999989</v>
      </c>
    </row>
    <row r="13" spans="1:4" x14ac:dyDescent="0.25">
      <c r="A13" s="7" t="s">
        <v>72</v>
      </c>
      <c r="B13" s="6">
        <v>373.7</v>
      </c>
      <c r="C13" s="6">
        <v>369</v>
      </c>
      <c r="D13" s="6">
        <v>181.99999999999977</v>
      </c>
    </row>
    <row r="14" spans="1:4" x14ac:dyDescent="0.25">
      <c r="A14" s="7" t="s">
        <v>73</v>
      </c>
      <c r="B14" s="6">
        <v>336.4</v>
      </c>
      <c r="C14" s="6">
        <v>353</v>
      </c>
      <c r="D14" s="6">
        <v>285.99999999999989</v>
      </c>
    </row>
    <row r="15" spans="1:4" x14ac:dyDescent="0.25">
      <c r="A15" s="7" t="s">
        <v>74</v>
      </c>
      <c r="B15" s="6">
        <v>241.1</v>
      </c>
      <c r="C15" s="6">
        <v>220</v>
      </c>
      <c r="D15" s="6">
        <v>519.99999999999977</v>
      </c>
    </row>
    <row r="16" spans="1:4" x14ac:dyDescent="0.25">
      <c r="A16" s="7" t="s">
        <v>75</v>
      </c>
      <c r="B16" s="6">
        <v>428.3</v>
      </c>
      <c r="C16" s="6">
        <v>262</v>
      </c>
      <c r="D16" s="6">
        <v>130.00000000000011</v>
      </c>
    </row>
    <row r="17" spans="1:4" x14ac:dyDescent="0.25">
      <c r="A17" s="7" t="s">
        <v>76</v>
      </c>
      <c r="B17" s="6">
        <v>358.4</v>
      </c>
      <c r="C17" s="6">
        <v>417</v>
      </c>
      <c r="D17" s="6">
        <v>494</v>
      </c>
    </row>
    <row r="18" spans="1:4" x14ac:dyDescent="0.25">
      <c r="A18" s="7" t="s">
        <v>77</v>
      </c>
      <c r="B18" s="6">
        <v>384.3</v>
      </c>
      <c r="C18" s="6">
        <v>479</v>
      </c>
      <c r="D18" s="6">
        <v>416</v>
      </c>
    </row>
    <row r="19" spans="1:4" x14ac:dyDescent="0.25">
      <c r="A19" s="7" t="s">
        <v>78</v>
      </c>
      <c r="B19" s="6">
        <v>581.1</v>
      </c>
      <c r="C19" s="6">
        <v>467</v>
      </c>
      <c r="D19" s="6">
        <v>494</v>
      </c>
    </row>
    <row r="20" spans="1:4" x14ac:dyDescent="0.25">
      <c r="A20" s="7" t="s">
        <v>79</v>
      </c>
      <c r="B20" s="6">
        <v>166.6</v>
      </c>
      <c r="C20" s="6">
        <v>424</v>
      </c>
      <c r="D20" s="6">
        <v>286.00000000000023</v>
      </c>
    </row>
    <row r="21" spans="1:4" x14ac:dyDescent="0.25">
      <c r="A21" s="7" t="s">
        <v>80</v>
      </c>
      <c r="B21" s="6">
        <v>161.80000000000001</v>
      </c>
      <c r="C21" s="6">
        <v>335</v>
      </c>
      <c r="D21" s="6">
        <v>363.99999999999989</v>
      </c>
    </row>
    <row r="22" spans="1:4" x14ac:dyDescent="0.25">
      <c r="A22" s="7" t="s">
        <v>81</v>
      </c>
      <c r="B22" s="6">
        <v>166.9</v>
      </c>
      <c r="C22" s="6">
        <v>394</v>
      </c>
      <c r="D22" s="6">
        <v>545.99999999999977</v>
      </c>
    </row>
    <row r="23" spans="1:4" x14ac:dyDescent="0.25">
      <c r="A23" s="7" t="s">
        <v>82</v>
      </c>
      <c r="B23" s="6">
        <v>247.6</v>
      </c>
      <c r="C23" s="6">
        <v>255</v>
      </c>
      <c r="D23" s="6">
        <v>130.00000000000011</v>
      </c>
    </row>
    <row r="24" spans="1:4" x14ac:dyDescent="0.25">
      <c r="A24" s="7" t="s">
        <v>83</v>
      </c>
      <c r="B24" s="6">
        <v>181.6</v>
      </c>
      <c r="C24" s="6">
        <v>666</v>
      </c>
      <c r="D24" s="6">
        <v>416</v>
      </c>
    </row>
    <row r="25" spans="1:4" x14ac:dyDescent="0.25">
      <c r="A25" s="7" t="s">
        <v>84</v>
      </c>
      <c r="B25" s="6">
        <v>300</v>
      </c>
      <c r="C25" s="6">
        <v>337</v>
      </c>
      <c r="D25" s="6">
        <v>416</v>
      </c>
    </row>
    <row r="26" spans="1:4" x14ac:dyDescent="0.25">
      <c r="A26" s="7" t="s">
        <v>85</v>
      </c>
      <c r="B26" s="6">
        <v>232.8</v>
      </c>
      <c r="C26" s="6">
        <v>366</v>
      </c>
      <c r="D26" s="6">
        <v>78.000000000000071</v>
      </c>
    </row>
    <row r="27" spans="1:4" x14ac:dyDescent="0.25">
      <c r="A27" s="7" t="s">
        <v>86</v>
      </c>
      <c r="B27" s="6">
        <v>50.3</v>
      </c>
      <c r="C27" s="6">
        <v>342</v>
      </c>
      <c r="D27" s="6">
        <v>130.00000000000011</v>
      </c>
    </row>
    <row r="28" spans="1:4" x14ac:dyDescent="0.25">
      <c r="A28" s="7" t="s">
        <v>87</v>
      </c>
      <c r="B28" s="6">
        <v>222.2</v>
      </c>
      <c r="C28" s="6">
        <v>386</v>
      </c>
      <c r="D28" s="6">
        <v>416</v>
      </c>
    </row>
    <row r="29" spans="1:4" x14ac:dyDescent="0.25">
      <c r="A29" s="7" t="s">
        <v>88</v>
      </c>
      <c r="B29" s="6">
        <v>538.5</v>
      </c>
      <c r="C29" s="6">
        <v>499</v>
      </c>
      <c r="D29" s="6">
        <v>311.99999999999994</v>
      </c>
    </row>
    <row r="30" spans="1:4" x14ac:dyDescent="0.25">
      <c r="A30" s="7" t="s">
        <v>89</v>
      </c>
      <c r="B30" s="6">
        <v>252.9</v>
      </c>
      <c r="C30" s="6">
        <v>401</v>
      </c>
      <c r="D30" s="6">
        <v>233.99999999999983</v>
      </c>
    </row>
    <row r="31" spans="1:4" x14ac:dyDescent="0.25">
      <c r="A31" s="7" t="s">
        <v>90</v>
      </c>
      <c r="B31" s="6">
        <v>107</v>
      </c>
      <c r="C31" s="6">
        <v>491</v>
      </c>
      <c r="D31" s="6">
        <v>182.00000000000014</v>
      </c>
    </row>
    <row r="32" spans="1:4" x14ac:dyDescent="0.25">
      <c r="A32" s="7" t="s">
        <v>91</v>
      </c>
      <c r="B32" s="6">
        <v>175.8</v>
      </c>
      <c r="C32" s="6">
        <v>356</v>
      </c>
      <c r="D32" s="6">
        <v>493.99999999999966</v>
      </c>
    </row>
    <row r="33" spans="1:4" x14ac:dyDescent="0.25">
      <c r="A33" s="7" t="s">
        <v>92</v>
      </c>
      <c r="B33" s="6">
        <v>286.89999999999998</v>
      </c>
      <c r="C33" s="6">
        <v>415</v>
      </c>
      <c r="D33" s="6">
        <v>233.99999999999983</v>
      </c>
    </row>
    <row r="34" spans="1:4" x14ac:dyDescent="0.25">
      <c r="A34" s="7" t="s">
        <v>93</v>
      </c>
      <c r="B34" s="6">
        <v>334.8</v>
      </c>
      <c r="C34" s="6">
        <v>581</v>
      </c>
      <c r="D34" s="6">
        <v>441.99999999999994</v>
      </c>
    </row>
    <row r="35" spans="1:4" x14ac:dyDescent="0.25">
      <c r="A35" s="7" t="s">
        <v>94</v>
      </c>
      <c r="B35" s="6">
        <v>199.4</v>
      </c>
      <c r="C35" s="6">
        <v>386</v>
      </c>
      <c r="D35" s="6">
        <v>285.99999999999989</v>
      </c>
    </row>
    <row r="36" spans="1:4" x14ac:dyDescent="0.25">
      <c r="A36" s="7" t="s">
        <v>95</v>
      </c>
      <c r="B36" s="6">
        <v>160.9</v>
      </c>
      <c r="C36" s="6">
        <v>378</v>
      </c>
      <c r="D36" s="6">
        <v>311.99999999999994</v>
      </c>
    </row>
    <row r="37" spans="1:4" x14ac:dyDescent="0.25">
      <c r="A37" s="7" t="s">
        <v>96</v>
      </c>
      <c r="B37" s="6">
        <v>348.9</v>
      </c>
      <c r="C37" s="6">
        <v>576</v>
      </c>
      <c r="D37" s="6">
        <v>416</v>
      </c>
    </row>
    <row r="38" spans="1:4" x14ac:dyDescent="0.25">
      <c r="A38" s="7" t="s">
        <v>97</v>
      </c>
      <c r="B38" s="6">
        <v>322.5</v>
      </c>
      <c r="C38" s="6">
        <v>350</v>
      </c>
      <c r="D38" s="6">
        <v>208.00000000000017</v>
      </c>
    </row>
    <row r="39" spans="1:4" x14ac:dyDescent="0.25">
      <c r="A39" s="7" t="s">
        <v>98</v>
      </c>
      <c r="B39" s="6">
        <v>320.10000000000002</v>
      </c>
      <c r="C39" s="6">
        <v>573</v>
      </c>
      <c r="D39" s="6">
        <v>363.99999999999989</v>
      </c>
    </row>
    <row r="40" spans="1:4" x14ac:dyDescent="0.25">
      <c r="A40" s="7" t="s">
        <v>99</v>
      </c>
      <c r="B40" s="6">
        <v>184.6</v>
      </c>
      <c r="C40" s="6">
        <v>304</v>
      </c>
      <c r="D40" s="6">
        <v>623.99999999999989</v>
      </c>
    </row>
    <row r="41" spans="1:4" x14ac:dyDescent="0.25">
      <c r="A41" s="7" t="s">
        <v>100</v>
      </c>
      <c r="B41" s="6">
        <v>102.2</v>
      </c>
      <c r="C41" s="6">
        <v>389</v>
      </c>
      <c r="D41" s="6">
        <v>130.00000000000011</v>
      </c>
    </row>
    <row r="42" spans="1:4" x14ac:dyDescent="0.25">
      <c r="A42" s="7" t="s">
        <v>101</v>
      </c>
      <c r="B42" s="6">
        <v>210.8</v>
      </c>
      <c r="C42" s="6">
        <v>342</v>
      </c>
      <c r="D42" s="6">
        <v>181.99999999999977</v>
      </c>
    </row>
    <row r="43" spans="1:4" x14ac:dyDescent="0.25">
      <c r="A43" s="7" t="s">
        <v>102</v>
      </c>
      <c r="B43" s="6">
        <v>76.099999999999994</v>
      </c>
      <c r="C43" s="6">
        <v>484</v>
      </c>
      <c r="D43" s="6">
        <v>285.99999999999989</v>
      </c>
    </row>
    <row r="44" spans="1:4" x14ac:dyDescent="0.25">
      <c r="A44" s="7" t="s">
        <v>103</v>
      </c>
      <c r="B44" s="6">
        <v>130</v>
      </c>
      <c r="C44" s="6">
        <v>525</v>
      </c>
      <c r="D44" s="6">
        <v>208.00000000000017</v>
      </c>
    </row>
    <row r="45" spans="1:4" x14ac:dyDescent="0.25">
      <c r="A45" s="7" t="s">
        <v>104</v>
      </c>
      <c r="B45" s="6">
        <v>398.5</v>
      </c>
      <c r="C45" s="6">
        <v>374</v>
      </c>
      <c r="D45" s="6">
        <v>337.99999999999989</v>
      </c>
    </row>
    <row r="46" spans="1:4" x14ac:dyDescent="0.25">
      <c r="A46" s="7" t="s">
        <v>105</v>
      </c>
      <c r="B46" s="6">
        <v>396.7</v>
      </c>
      <c r="C46" s="6">
        <v>462</v>
      </c>
      <c r="D46" s="6">
        <v>104.00000000000009</v>
      </c>
    </row>
    <row r="47" spans="1:4" x14ac:dyDescent="0.25">
      <c r="A47" s="7" t="s">
        <v>106</v>
      </c>
      <c r="B47" s="6">
        <v>172.7</v>
      </c>
      <c r="C47" s="6">
        <v>488</v>
      </c>
      <c r="D47" s="6">
        <v>234.0000000000002</v>
      </c>
    </row>
    <row r="48" spans="1:4" x14ac:dyDescent="0.25">
      <c r="A48" s="7" t="s">
        <v>107</v>
      </c>
      <c r="B48" s="6">
        <v>242.7</v>
      </c>
      <c r="C48" s="6">
        <v>466</v>
      </c>
      <c r="D48" s="6">
        <v>52.000000000000043</v>
      </c>
    </row>
    <row r="49" spans="1:4" x14ac:dyDescent="0.25">
      <c r="A49" s="7" t="s">
        <v>108</v>
      </c>
      <c r="B49" s="6">
        <v>380.7</v>
      </c>
      <c r="C49" s="6">
        <v>493</v>
      </c>
      <c r="D49" s="6">
        <v>182.00000000000014</v>
      </c>
    </row>
    <row r="50" spans="1:4" x14ac:dyDescent="0.25">
      <c r="A50" s="7" t="s">
        <v>109</v>
      </c>
      <c r="B50" s="6">
        <v>52.8</v>
      </c>
      <c r="C50" s="6">
        <v>648</v>
      </c>
      <c r="D50" s="6">
        <v>883.99999999999989</v>
      </c>
    </row>
    <row r="51" spans="1:4" x14ac:dyDescent="0.25">
      <c r="A51" s="7" t="s">
        <v>110</v>
      </c>
      <c r="B51" s="6">
        <v>276.60000000000002</v>
      </c>
      <c r="C51" s="6">
        <v>622</v>
      </c>
      <c r="D51" s="6">
        <v>364.00000000000028</v>
      </c>
    </row>
    <row r="52" spans="1:4" x14ac:dyDescent="0.25">
      <c r="A52" s="7" t="s">
        <v>111</v>
      </c>
      <c r="B52" s="6">
        <v>95.4</v>
      </c>
      <c r="C52" s="6">
        <v>554</v>
      </c>
      <c r="D52" s="6">
        <v>675.99999999999977</v>
      </c>
    </row>
    <row r="53" spans="1:4" x14ac:dyDescent="0.25">
      <c r="A53" s="7" t="s">
        <v>112</v>
      </c>
      <c r="B53" s="6">
        <v>95.3</v>
      </c>
      <c r="C53" s="6">
        <v>1141</v>
      </c>
      <c r="D53" s="6">
        <v>182.00000000000014</v>
      </c>
    </row>
    <row r="54" spans="1:4" x14ac:dyDescent="0.25">
      <c r="A54" s="7" t="s">
        <v>113</v>
      </c>
      <c r="B54" s="6">
        <v>418.2</v>
      </c>
      <c r="C54" s="6">
        <v>628</v>
      </c>
      <c r="D54" s="6">
        <v>233.99999999999983</v>
      </c>
    </row>
    <row r="55" spans="1:4" x14ac:dyDescent="0.25">
      <c r="A55" s="7" t="s">
        <v>114</v>
      </c>
      <c r="B55" s="6">
        <v>137</v>
      </c>
      <c r="C55" s="6">
        <v>402</v>
      </c>
      <c r="D55" s="6">
        <v>234.0000000000002</v>
      </c>
    </row>
    <row r="56" spans="1:4" x14ac:dyDescent="0.25">
      <c r="A56" s="7" t="s">
        <v>115</v>
      </c>
      <c r="B56" s="6">
        <v>220.3</v>
      </c>
      <c r="C56" s="6">
        <v>538</v>
      </c>
      <c r="D56" s="6">
        <v>311.99999999999994</v>
      </c>
    </row>
    <row r="57" spans="1:4" x14ac:dyDescent="0.25">
      <c r="A57" s="7" t="s">
        <v>116</v>
      </c>
      <c r="B57" s="6">
        <v>15.2</v>
      </c>
      <c r="C57" s="6">
        <v>398</v>
      </c>
      <c r="D57" s="6">
        <v>572.00000000000011</v>
      </c>
    </row>
    <row r="58" spans="1:4" x14ac:dyDescent="0.25">
      <c r="A58" s="7" t="s">
        <v>117</v>
      </c>
      <c r="B58" s="6">
        <v>107.8</v>
      </c>
      <c r="C58" s="6">
        <v>514</v>
      </c>
      <c r="D58" s="6">
        <v>727.99999999999977</v>
      </c>
    </row>
    <row r="59" spans="1:4" x14ac:dyDescent="0.25">
      <c r="A59" s="7" t="s">
        <v>118</v>
      </c>
      <c r="B59" s="6">
        <v>348.7</v>
      </c>
      <c r="C59" s="6">
        <v>626</v>
      </c>
      <c r="D59" s="6">
        <v>883.99999999999989</v>
      </c>
    </row>
    <row r="60" spans="1:4" x14ac:dyDescent="0.25">
      <c r="A60" s="7" t="s">
        <v>119</v>
      </c>
      <c r="B60" s="6">
        <v>371.8</v>
      </c>
      <c r="C60" s="6">
        <v>777</v>
      </c>
      <c r="D60" s="6">
        <v>598.00000000000011</v>
      </c>
    </row>
    <row r="61" spans="1:4" x14ac:dyDescent="0.25">
      <c r="A61" s="7" t="s">
        <v>120</v>
      </c>
      <c r="B61" s="6">
        <v>331.4</v>
      </c>
      <c r="C61" s="6">
        <v>607</v>
      </c>
      <c r="D61" s="6">
        <v>1014.0000000000002</v>
      </c>
    </row>
    <row r="62" spans="1:4" x14ac:dyDescent="0.25">
      <c r="A62" s="7" t="s">
        <v>121</v>
      </c>
      <c r="B62" s="6">
        <v>92</v>
      </c>
      <c r="C62" s="6">
        <v>568</v>
      </c>
      <c r="D62" s="6">
        <v>728.00000000000023</v>
      </c>
    </row>
    <row r="63" spans="1:4" x14ac:dyDescent="0.25">
      <c r="A63" s="7" t="s">
        <v>122</v>
      </c>
      <c r="B63" s="6">
        <v>183.1</v>
      </c>
      <c r="C63" s="6">
        <v>545</v>
      </c>
      <c r="D63" s="6">
        <v>623.99999999999989</v>
      </c>
    </row>
    <row r="64" spans="1:4" x14ac:dyDescent="0.25">
      <c r="A64" s="7" t="s">
        <v>123</v>
      </c>
      <c r="B64" s="6">
        <v>457.4</v>
      </c>
      <c r="C64" s="6">
        <v>656</v>
      </c>
      <c r="D64" s="6">
        <v>337.99999999999989</v>
      </c>
    </row>
    <row r="65" spans="1:4" x14ac:dyDescent="0.25">
      <c r="A65" s="7" t="s">
        <v>124</v>
      </c>
      <c r="B65" s="6">
        <v>303.60000000000002</v>
      </c>
      <c r="C65" s="6">
        <v>489</v>
      </c>
      <c r="D65" s="6">
        <v>364.00000000000028</v>
      </c>
    </row>
    <row r="66" spans="1:4" x14ac:dyDescent="0.25">
      <c r="A66" s="7" t="s">
        <v>125</v>
      </c>
      <c r="B66" s="6">
        <v>208</v>
      </c>
      <c r="C66" s="6">
        <v>616</v>
      </c>
      <c r="D66" s="6">
        <v>312.00000000000028</v>
      </c>
    </row>
    <row r="67" spans="1:4" x14ac:dyDescent="0.25">
      <c r="A67" s="7" t="s">
        <v>126</v>
      </c>
      <c r="B67" s="6">
        <v>119</v>
      </c>
      <c r="C67" s="6">
        <v>628</v>
      </c>
      <c r="D67" s="6">
        <v>753.99999999999989</v>
      </c>
    </row>
    <row r="68" spans="1:4" x14ac:dyDescent="0.25">
      <c r="A68" s="7" t="s">
        <v>127</v>
      </c>
      <c r="B68" s="6">
        <v>221.3</v>
      </c>
      <c r="C68" s="6">
        <v>477</v>
      </c>
      <c r="D68" s="6">
        <v>1274.0000000000002</v>
      </c>
    </row>
    <row r="69" spans="1:4" x14ac:dyDescent="0.25">
      <c r="A69" s="7" t="s">
        <v>128</v>
      </c>
      <c r="B69" s="6">
        <v>94.4</v>
      </c>
      <c r="C69" s="6">
        <v>981</v>
      </c>
      <c r="D69" s="6">
        <v>545.99999999999977</v>
      </c>
    </row>
    <row r="70" spans="1:4" x14ac:dyDescent="0.25">
      <c r="A70" s="7" t="s">
        <v>129</v>
      </c>
      <c r="B70" s="6">
        <v>120.2</v>
      </c>
      <c r="C70" s="6">
        <v>719</v>
      </c>
      <c r="D70" s="6">
        <v>441.99999999999994</v>
      </c>
    </row>
    <row r="71" spans="1:4" x14ac:dyDescent="0.25">
      <c r="A71" s="7" t="s">
        <v>130</v>
      </c>
      <c r="B71" s="6">
        <v>175.2</v>
      </c>
      <c r="C71" s="6">
        <v>588</v>
      </c>
      <c r="D71" s="6">
        <v>935.99999999999966</v>
      </c>
    </row>
    <row r="72" spans="1:4" x14ac:dyDescent="0.25">
      <c r="A72" s="7" t="s">
        <v>131</v>
      </c>
      <c r="B72" s="6">
        <v>316.3</v>
      </c>
      <c r="C72" s="6">
        <v>460</v>
      </c>
      <c r="D72" s="6">
        <v>519.99999999999977</v>
      </c>
    </row>
    <row r="73" spans="1:4" x14ac:dyDescent="0.25">
      <c r="A73" s="7" t="s">
        <v>132</v>
      </c>
      <c r="B73" s="6">
        <v>410.7</v>
      </c>
      <c r="C73" s="6">
        <v>593</v>
      </c>
      <c r="D73" s="6">
        <v>182.00000000000014</v>
      </c>
    </row>
    <row r="74" spans="1:4" x14ac:dyDescent="0.25">
      <c r="A74" s="7" t="s">
        <v>133</v>
      </c>
      <c r="B74" s="6">
        <v>249.1</v>
      </c>
      <c r="C74" s="6">
        <v>761</v>
      </c>
      <c r="D74" s="6">
        <v>1144</v>
      </c>
    </row>
    <row r="75" spans="1:4" x14ac:dyDescent="0.25">
      <c r="A75" s="7" t="s">
        <v>134</v>
      </c>
      <c r="B75" s="6">
        <v>290.3</v>
      </c>
      <c r="C75" s="6">
        <v>587</v>
      </c>
      <c r="D75" s="6">
        <v>649.99999999999977</v>
      </c>
    </row>
    <row r="76" spans="1:4" x14ac:dyDescent="0.25">
      <c r="A76" s="7" t="s">
        <v>135</v>
      </c>
      <c r="B76" s="6">
        <v>156.6</v>
      </c>
      <c r="C76" s="6">
        <v>587</v>
      </c>
      <c r="D76" s="6">
        <v>363.99999999999989</v>
      </c>
    </row>
    <row r="77" spans="1:4" x14ac:dyDescent="0.25">
      <c r="A77" s="7" t="s">
        <v>136</v>
      </c>
      <c r="B77" s="6">
        <v>77.400000000000006</v>
      </c>
      <c r="C77" s="6">
        <v>581</v>
      </c>
      <c r="D77" s="6">
        <v>494</v>
      </c>
    </row>
    <row r="78" spans="1:4" x14ac:dyDescent="0.25">
      <c r="A78" s="7" t="s">
        <v>137</v>
      </c>
      <c r="B78" s="6">
        <v>123</v>
      </c>
      <c r="C78" s="6">
        <v>630</v>
      </c>
      <c r="D78" s="6">
        <v>26.000000000000021</v>
      </c>
    </row>
    <row r="79" spans="1:4" x14ac:dyDescent="0.25">
      <c r="A79" s="7" t="s">
        <v>138</v>
      </c>
      <c r="B79" s="6">
        <v>173.9</v>
      </c>
      <c r="C79" s="6">
        <v>640</v>
      </c>
      <c r="D79" s="6">
        <v>233.99999999999983</v>
      </c>
    </row>
    <row r="80" spans="1:4" x14ac:dyDescent="0.25">
      <c r="A80" s="7" t="s">
        <v>139</v>
      </c>
      <c r="B80" s="6">
        <v>109.3</v>
      </c>
      <c r="C80" s="6">
        <v>424</v>
      </c>
      <c r="D80" s="6">
        <v>26.000000000000021</v>
      </c>
    </row>
    <row r="81" spans="1:4" x14ac:dyDescent="0.25">
      <c r="A81" s="7" t="s">
        <v>140</v>
      </c>
      <c r="B81" s="6">
        <v>132.5</v>
      </c>
      <c r="C81" s="6">
        <v>580</v>
      </c>
      <c r="D81" s="6">
        <v>337.99999999999989</v>
      </c>
    </row>
    <row r="82" spans="1:4" x14ac:dyDescent="0.25">
      <c r="A82" s="7" t="s">
        <v>141</v>
      </c>
      <c r="B82" s="6">
        <v>151.80000000000001</v>
      </c>
      <c r="C82" s="6">
        <v>400</v>
      </c>
      <c r="D82" s="6">
        <v>520.00000000000011</v>
      </c>
    </row>
    <row r="83" spans="1:4" x14ac:dyDescent="0.25">
      <c r="A83" s="7" t="s">
        <v>142</v>
      </c>
      <c r="B83" s="6">
        <v>243.5</v>
      </c>
      <c r="C83" s="6">
        <v>546</v>
      </c>
      <c r="D83" s="6">
        <v>806.00000000000034</v>
      </c>
    </row>
    <row r="84" spans="1:4" x14ac:dyDescent="0.25">
      <c r="A84" s="7" t="s">
        <v>143</v>
      </c>
      <c r="B84" s="6">
        <v>283.60000000000002</v>
      </c>
      <c r="C84" s="6">
        <v>694</v>
      </c>
      <c r="D84" s="6">
        <v>155.99999999999977</v>
      </c>
    </row>
    <row r="85" spans="1:4" x14ac:dyDescent="0.25">
      <c r="A85" s="7" t="s">
        <v>144</v>
      </c>
      <c r="B85" s="6">
        <v>220.9</v>
      </c>
      <c r="C85" s="6">
        <v>550</v>
      </c>
      <c r="D85" s="6">
        <v>520.00000000000011</v>
      </c>
    </row>
    <row r="86" spans="1:4" x14ac:dyDescent="0.25">
      <c r="A86" s="7" t="s">
        <v>145</v>
      </c>
      <c r="B86" s="6">
        <v>358.3</v>
      </c>
      <c r="C86" s="6">
        <v>480</v>
      </c>
      <c r="D86" s="6">
        <v>52.000000000000043</v>
      </c>
    </row>
    <row r="87" spans="1:4" x14ac:dyDescent="0.25">
      <c r="A87" s="7" t="s">
        <v>146</v>
      </c>
      <c r="B87" s="6">
        <v>505.1</v>
      </c>
      <c r="C87" s="6">
        <v>574</v>
      </c>
      <c r="D87" s="6">
        <v>337.99999999999989</v>
      </c>
    </row>
    <row r="88" spans="1:4" x14ac:dyDescent="0.25">
      <c r="A88" s="7" t="s">
        <v>147</v>
      </c>
      <c r="B88" s="6">
        <v>221.6</v>
      </c>
      <c r="C88" s="6">
        <v>529</v>
      </c>
      <c r="D88" s="6">
        <v>103.99999999999974</v>
      </c>
    </row>
    <row r="89" spans="1:4" x14ac:dyDescent="0.25">
      <c r="A89" s="7" t="s">
        <v>148</v>
      </c>
      <c r="B89" s="6">
        <v>118.6</v>
      </c>
      <c r="C89" s="6">
        <v>912</v>
      </c>
      <c r="D89" s="6">
        <v>416.00000000000034</v>
      </c>
    </row>
    <row r="90" spans="1:4" x14ac:dyDescent="0.25">
      <c r="A90" s="7" t="s">
        <v>149</v>
      </c>
      <c r="B90" s="6">
        <v>247</v>
      </c>
      <c r="C90" s="6">
        <v>1264</v>
      </c>
      <c r="D90" s="6">
        <v>234.0000000000002</v>
      </c>
    </row>
    <row r="91" spans="1:4" x14ac:dyDescent="0.25">
      <c r="A91" s="7" t="s">
        <v>150</v>
      </c>
      <c r="B91" s="6">
        <v>164</v>
      </c>
      <c r="C91" s="6">
        <v>641</v>
      </c>
      <c r="D91" s="6">
        <v>155.99999999999977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workbookViewId="0">
      <selection activeCell="Q9" sqref="Q9"/>
    </sheetView>
  </sheetViews>
  <sheetFormatPr defaultRowHeight="15" x14ac:dyDescent="0.25"/>
  <cols>
    <col min="1" max="1" width="16.140625" customWidth="1"/>
    <col min="2" max="2" width="12" customWidth="1"/>
    <col min="3" max="3" width="11.5703125" customWidth="1"/>
    <col min="4" max="4" width="12.28515625" customWidth="1"/>
    <col min="5" max="5" width="15.5703125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5" t="s">
        <v>11</v>
      </c>
      <c r="C2" s="5" t="s">
        <v>0</v>
      </c>
      <c r="D2" s="5" t="s">
        <v>1</v>
      </c>
      <c r="E2" s="5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 t="s">
        <v>3</v>
      </c>
      <c r="B3" s="1">
        <v>2.5110000000000001</v>
      </c>
      <c r="C3" s="1">
        <f>B3-B9</f>
        <v>2.4810000000000003</v>
      </c>
      <c r="D3" s="1">
        <v>100</v>
      </c>
      <c r="E3" s="8">
        <f>(11.04*C3*C3)+(11.948*C3)+(1.5134)</f>
        <v>99.111573440000015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 t="s">
        <v>4</v>
      </c>
      <c r="B4" s="1">
        <v>1.7030000000000001</v>
      </c>
      <c r="C4" s="1">
        <f>B4-B9</f>
        <v>1.673</v>
      </c>
      <c r="D4" s="1">
        <v>50</v>
      </c>
      <c r="E4" s="8">
        <f t="shared" ref="E4:E9" si="0">(11.04*C4*C4)+(11.948*C4)+(1.5134)</f>
        <v>52.402580159999992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 t="s">
        <v>5</v>
      </c>
      <c r="B5" s="1">
        <v>1.024</v>
      </c>
      <c r="C5" s="1">
        <f>B5-B9</f>
        <v>0.99399999999999999</v>
      </c>
      <c r="D5" s="1">
        <v>25</v>
      </c>
      <c r="E5" s="8">
        <f t="shared" si="0"/>
        <v>24.297629439999998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4" t="s">
        <v>6</v>
      </c>
      <c r="B6" s="1">
        <v>0.54300000000000004</v>
      </c>
      <c r="C6" s="1">
        <f>B6-B9</f>
        <v>0.51300000000000001</v>
      </c>
      <c r="D6" s="1">
        <v>12.5</v>
      </c>
      <c r="E6" s="8">
        <f t="shared" si="0"/>
        <v>10.548109760000001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 t="s">
        <v>7</v>
      </c>
      <c r="B7" s="1">
        <v>0.318</v>
      </c>
      <c r="C7" s="1">
        <f>B7-B9</f>
        <v>0.28800000000000003</v>
      </c>
      <c r="D7" s="1">
        <v>6.25</v>
      </c>
      <c r="E7" s="8">
        <f t="shared" si="0"/>
        <v>5.8701257600000005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 t="s">
        <v>8</v>
      </c>
      <c r="B8" s="1">
        <v>0.152</v>
      </c>
      <c r="C8" s="1">
        <f>B8-B9</f>
        <v>0.122</v>
      </c>
      <c r="D8" s="1">
        <v>3.125</v>
      </c>
      <c r="E8" s="8">
        <f t="shared" si="0"/>
        <v>3.1353753600000003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 t="s">
        <v>9</v>
      </c>
      <c r="B9" s="1">
        <v>0.03</v>
      </c>
      <c r="C9" s="1">
        <f>B9-B9</f>
        <v>0</v>
      </c>
      <c r="D9" s="1">
        <v>0</v>
      </c>
      <c r="E9" s="8">
        <f t="shared" si="0"/>
        <v>1.5134000000000001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J15" s="3" t="s">
        <v>15</v>
      </c>
      <c r="K15" s="3"/>
      <c r="L15" s="3"/>
      <c r="M15" s="4"/>
      <c r="N15" s="4"/>
      <c r="O15" s="4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5" t="s">
        <v>10</v>
      </c>
      <c r="B20" s="5" t="s">
        <v>11</v>
      </c>
      <c r="C20" s="5" t="s">
        <v>9</v>
      </c>
      <c r="D20" s="5" t="s">
        <v>0</v>
      </c>
      <c r="E20" s="5" t="s">
        <v>16</v>
      </c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7" t="s">
        <v>61</v>
      </c>
      <c r="B21" s="1">
        <v>0.85399999999999998</v>
      </c>
      <c r="C21" s="1">
        <v>0.03</v>
      </c>
      <c r="D21" s="1">
        <f t="shared" ref="D21:D52" si="1">(B21-C21)</f>
        <v>0.82399999999999995</v>
      </c>
      <c r="E21" s="2">
        <f t="shared" ref="E21:E52" si="2">(11.04*D21*D21)+(11.948*D21)+(1.5134)</f>
        <v>18.85444704</v>
      </c>
    </row>
    <row r="22" spans="1:15" x14ac:dyDescent="0.25">
      <c r="A22" s="7" t="s">
        <v>62</v>
      </c>
      <c r="B22" s="1">
        <v>1.4810000000000001</v>
      </c>
      <c r="C22" s="1">
        <v>0.03</v>
      </c>
      <c r="D22" s="1">
        <f t="shared" si="1"/>
        <v>1.4510000000000001</v>
      </c>
      <c r="E22" s="2">
        <f t="shared" si="2"/>
        <v>42.093575039999998</v>
      </c>
    </row>
    <row r="23" spans="1:15" x14ac:dyDescent="0.25">
      <c r="A23" s="7" t="s">
        <v>63</v>
      </c>
      <c r="B23" s="1">
        <v>1.0149999999999999</v>
      </c>
      <c r="C23" s="1">
        <v>0.03</v>
      </c>
      <c r="D23" s="1">
        <f t="shared" si="1"/>
        <v>0.98499999999999988</v>
      </c>
      <c r="E23" s="2">
        <f t="shared" si="2"/>
        <v>23.993463999999999</v>
      </c>
    </row>
    <row r="24" spans="1:15" x14ac:dyDescent="0.25">
      <c r="A24" s="7" t="s">
        <v>64</v>
      </c>
      <c r="B24" s="1">
        <v>1.3939999999999999</v>
      </c>
      <c r="C24" s="1">
        <v>0.03</v>
      </c>
      <c r="D24" s="1">
        <f t="shared" si="1"/>
        <v>1.3639999999999999</v>
      </c>
      <c r="E24" s="2">
        <f t="shared" si="2"/>
        <v>38.350347839999991</v>
      </c>
    </row>
    <row r="25" spans="1:15" x14ac:dyDescent="0.25">
      <c r="A25" s="7" t="s">
        <v>65</v>
      </c>
      <c r="B25" s="1">
        <v>1.357</v>
      </c>
      <c r="C25" s="1">
        <v>0.03</v>
      </c>
      <c r="D25" s="1">
        <f t="shared" si="1"/>
        <v>1.327</v>
      </c>
      <c r="E25" s="2">
        <f t="shared" si="2"/>
        <v>36.80905216</v>
      </c>
    </row>
    <row r="26" spans="1:15" x14ac:dyDescent="0.25">
      <c r="A26" s="7" t="s">
        <v>66</v>
      </c>
      <c r="B26" s="1">
        <v>0.19800000000000001</v>
      </c>
      <c r="C26" s="1">
        <v>0.03</v>
      </c>
      <c r="D26" s="1">
        <f t="shared" si="1"/>
        <v>0.16800000000000001</v>
      </c>
      <c r="E26" s="2">
        <f t="shared" si="2"/>
        <v>3.8322569600000005</v>
      </c>
    </row>
    <row r="27" spans="1:15" x14ac:dyDescent="0.25">
      <c r="A27" s="7" t="s">
        <v>67</v>
      </c>
      <c r="B27" s="1">
        <v>0.626</v>
      </c>
      <c r="C27" s="1">
        <v>0.03</v>
      </c>
      <c r="D27" s="1">
        <f t="shared" si="1"/>
        <v>0.59599999999999997</v>
      </c>
      <c r="E27" s="2">
        <f t="shared" si="2"/>
        <v>12.555992639999999</v>
      </c>
    </row>
    <row r="28" spans="1:15" x14ac:dyDescent="0.25">
      <c r="A28" s="7" t="s">
        <v>68</v>
      </c>
      <c r="B28" s="1">
        <v>1.0409999999999999</v>
      </c>
      <c r="C28" s="1">
        <v>0.03</v>
      </c>
      <c r="D28" s="1">
        <f t="shared" si="1"/>
        <v>1.0109999999999999</v>
      </c>
      <c r="E28" s="2">
        <f t="shared" si="2"/>
        <v>24.877043839999995</v>
      </c>
    </row>
    <row r="29" spans="1:15" x14ac:dyDescent="0.25">
      <c r="A29" s="7" t="s">
        <v>69</v>
      </c>
      <c r="B29" s="1">
        <v>1.306</v>
      </c>
      <c r="C29" s="1">
        <v>0.03</v>
      </c>
      <c r="D29" s="1">
        <f t="shared" si="1"/>
        <v>1.276</v>
      </c>
      <c r="E29" s="2">
        <f t="shared" si="2"/>
        <v>34.734111040000002</v>
      </c>
    </row>
    <row r="30" spans="1:15" x14ac:dyDescent="0.25">
      <c r="A30" s="7" t="s">
        <v>70</v>
      </c>
      <c r="B30" s="1">
        <v>0.70499999999999996</v>
      </c>
      <c r="C30" s="1">
        <v>0.03</v>
      </c>
      <c r="D30" s="1">
        <f t="shared" si="1"/>
        <v>0.67499999999999993</v>
      </c>
      <c r="E30" s="2">
        <f t="shared" si="2"/>
        <v>14.6084</v>
      </c>
    </row>
    <row r="31" spans="1:15" x14ac:dyDescent="0.25">
      <c r="A31" s="7" t="s">
        <v>71</v>
      </c>
      <c r="B31" s="1">
        <v>1.0429999999999999</v>
      </c>
      <c r="C31" s="1">
        <v>0.03</v>
      </c>
      <c r="D31" s="1">
        <f t="shared" si="1"/>
        <v>1.0129999999999999</v>
      </c>
      <c r="E31" s="2">
        <f t="shared" si="2"/>
        <v>24.945629759999996</v>
      </c>
    </row>
    <row r="32" spans="1:15" x14ac:dyDescent="0.25">
      <c r="A32" s="7" t="s">
        <v>72</v>
      </c>
      <c r="B32" s="1">
        <v>0.93100000000000005</v>
      </c>
      <c r="C32" s="1">
        <v>0.03</v>
      </c>
      <c r="D32" s="1">
        <f t="shared" si="1"/>
        <v>0.90100000000000002</v>
      </c>
      <c r="E32" s="2">
        <f t="shared" si="2"/>
        <v>21.24083104</v>
      </c>
    </row>
    <row r="33" spans="1:5" x14ac:dyDescent="0.25">
      <c r="A33" s="7" t="s">
        <v>73</v>
      </c>
      <c r="B33" s="1">
        <v>0.92800000000000005</v>
      </c>
      <c r="C33" s="1">
        <v>0.03</v>
      </c>
      <c r="D33" s="1">
        <f t="shared" si="1"/>
        <v>0.89800000000000002</v>
      </c>
      <c r="E33" s="2">
        <f t="shared" si="2"/>
        <v>21.145404160000002</v>
      </c>
    </row>
    <row r="34" spans="1:5" x14ac:dyDescent="0.25">
      <c r="A34" s="7" t="s">
        <v>74</v>
      </c>
      <c r="B34" s="1">
        <v>0.185</v>
      </c>
      <c r="C34" s="1">
        <v>0.03</v>
      </c>
      <c r="D34" s="1">
        <f t="shared" si="1"/>
        <v>0.155</v>
      </c>
      <c r="E34" s="2">
        <f t="shared" si="2"/>
        <v>3.6305760000000005</v>
      </c>
    </row>
    <row r="35" spans="1:5" x14ac:dyDescent="0.25">
      <c r="A35" s="7" t="s">
        <v>75</v>
      </c>
      <c r="B35" s="1">
        <v>0.23899999999999999</v>
      </c>
      <c r="C35" s="1">
        <v>0.03</v>
      </c>
      <c r="D35" s="1">
        <f t="shared" si="1"/>
        <v>0.20899999999999999</v>
      </c>
      <c r="E35" s="2">
        <f t="shared" si="2"/>
        <v>4.4927702400000005</v>
      </c>
    </row>
    <row r="36" spans="1:5" x14ac:dyDescent="0.25">
      <c r="A36" s="7" t="s">
        <v>76</v>
      </c>
      <c r="B36" s="1">
        <v>1.889</v>
      </c>
      <c r="C36" s="1">
        <v>0.03</v>
      </c>
      <c r="D36" s="1">
        <f t="shared" si="1"/>
        <v>1.859</v>
      </c>
      <c r="E36" s="2">
        <f t="shared" si="2"/>
        <v>61.877658239999995</v>
      </c>
    </row>
    <row r="37" spans="1:5" x14ac:dyDescent="0.25">
      <c r="A37" s="7" t="s">
        <v>77</v>
      </c>
      <c r="B37" s="1">
        <v>0.16500000000000001</v>
      </c>
      <c r="C37" s="1">
        <v>0.03</v>
      </c>
      <c r="D37" s="1">
        <f t="shared" si="1"/>
        <v>0.13500000000000001</v>
      </c>
      <c r="E37" s="2">
        <f t="shared" si="2"/>
        <v>3.3275839999999999</v>
      </c>
    </row>
    <row r="38" spans="1:5" x14ac:dyDescent="0.25">
      <c r="A38" s="7" t="s">
        <v>78</v>
      </c>
      <c r="B38" s="1">
        <v>0.22600000000000001</v>
      </c>
      <c r="C38" s="1">
        <v>0.03</v>
      </c>
      <c r="D38" s="1">
        <f t="shared" si="1"/>
        <v>0.19600000000000001</v>
      </c>
      <c r="E38" s="2">
        <f t="shared" si="2"/>
        <v>4.2793206400000008</v>
      </c>
    </row>
    <row r="39" spans="1:5" x14ac:dyDescent="0.25">
      <c r="A39" s="7" t="s">
        <v>79</v>
      </c>
      <c r="B39" s="1">
        <v>0.998</v>
      </c>
      <c r="C39" s="1">
        <v>0.03</v>
      </c>
      <c r="D39" s="1">
        <f t="shared" si="1"/>
        <v>0.96799999999999997</v>
      </c>
      <c r="E39" s="2">
        <f t="shared" si="2"/>
        <v>23.423808959999999</v>
      </c>
    </row>
    <row r="40" spans="1:5" x14ac:dyDescent="0.25">
      <c r="A40" s="7" t="s">
        <v>80</v>
      </c>
      <c r="B40" s="1">
        <v>0.77500000000000002</v>
      </c>
      <c r="C40" s="1">
        <v>0.03</v>
      </c>
      <c r="D40" s="1">
        <f t="shared" si="1"/>
        <v>0.745</v>
      </c>
      <c r="E40" s="2">
        <f t="shared" si="2"/>
        <v>16.542135999999999</v>
      </c>
    </row>
    <row r="41" spans="1:5" x14ac:dyDescent="0.25">
      <c r="A41" s="7" t="s">
        <v>81</v>
      </c>
      <c r="B41" s="1">
        <v>1.2190000000000001</v>
      </c>
      <c r="C41" s="1">
        <v>0.03</v>
      </c>
      <c r="D41" s="1">
        <f t="shared" si="1"/>
        <v>1.1890000000000001</v>
      </c>
      <c r="E41" s="2">
        <f t="shared" si="2"/>
        <v>31.327051839999999</v>
      </c>
    </row>
    <row r="42" spans="1:5" x14ac:dyDescent="0.25">
      <c r="A42" s="7" t="s">
        <v>82</v>
      </c>
      <c r="B42" s="1">
        <v>0.98499999999999999</v>
      </c>
      <c r="C42" s="1">
        <v>0.03</v>
      </c>
      <c r="D42" s="1">
        <f t="shared" si="1"/>
        <v>0.95499999999999996</v>
      </c>
      <c r="E42" s="2">
        <f t="shared" si="2"/>
        <v>22.992495999999999</v>
      </c>
    </row>
    <row r="43" spans="1:5" x14ac:dyDescent="0.25">
      <c r="A43" s="7" t="s">
        <v>83</v>
      </c>
      <c r="B43" s="1">
        <v>1.2290000000000001</v>
      </c>
      <c r="C43" s="1">
        <v>0.03</v>
      </c>
      <c r="D43" s="1">
        <f t="shared" si="1"/>
        <v>1.1990000000000001</v>
      </c>
      <c r="E43" s="2">
        <f t="shared" si="2"/>
        <v>31.710167040000005</v>
      </c>
    </row>
    <row r="44" spans="1:5" x14ac:dyDescent="0.25">
      <c r="A44" s="7" t="s">
        <v>84</v>
      </c>
      <c r="B44" s="1">
        <v>0.60099999999999998</v>
      </c>
      <c r="C44" s="1">
        <v>0.03</v>
      </c>
      <c r="D44" s="1">
        <f t="shared" si="1"/>
        <v>0.57099999999999995</v>
      </c>
      <c r="E44" s="2">
        <f t="shared" si="2"/>
        <v>11.93520064</v>
      </c>
    </row>
    <row r="45" spans="1:5" x14ac:dyDescent="0.25">
      <c r="A45" s="7" t="s">
        <v>85</v>
      </c>
      <c r="B45" s="1">
        <v>0.97799999999999998</v>
      </c>
      <c r="C45" s="1">
        <v>0.03</v>
      </c>
      <c r="D45" s="1">
        <f t="shared" si="1"/>
        <v>0.94799999999999995</v>
      </c>
      <c r="E45" s="2">
        <f t="shared" si="2"/>
        <v>22.761796159999999</v>
      </c>
    </row>
    <row r="46" spans="1:5" x14ac:dyDescent="0.25">
      <c r="A46" s="7" t="s">
        <v>86</v>
      </c>
      <c r="B46" s="1">
        <v>0.83799999999999997</v>
      </c>
      <c r="C46" s="1">
        <v>0.03</v>
      </c>
      <c r="D46" s="1">
        <f t="shared" si="1"/>
        <v>0.80799999999999994</v>
      </c>
      <c r="E46" s="2">
        <f t="shared" si="2"/>
        <v>18.375002559999999</v>
      </c>
    </row>
    <row r="47" spans="1:5" x14ac:dyDescent="0.25">
      <c r="A47" s="7" t="s">
        <v>87</v>
      </c>
      <c r="B47" s="1">
        <v>0.10199999999999999</v>
      </c>
      <c r="C47" s="1">
        <v>0.03</v>
      </c>
      <c r="D47" s="1">
        <f t="shared" si="1"/>
        <v>7.1999999999999995E-2</v>
      </c>
      <c r="E47" s="2">
        <f t="shared" si="2"/>
        <v>2.4308873599999998</v>
      </c>
    </row>
    <row r="48" spans="1:5" x14ac:dyDescent="0.25">
      <c r="A48" s="7" t="s">
        <v>88</v>
      </c>
      <c r="B48" s="1">
        <v>0.40100000000000002</v>
      </c>
      <c r="C48" s="1">
        <v>0.03</v>
      </c>
      <c r="D48" s="1">
        <f t="shared" si="1"/>
        <v>0.371</v>
      </c>
      <c r="E48" s="2">
        <f t="shared" si="2"/>
        <v>7.46566464</v>
      </c>
    </row>
    <row r="49" spans="1:5" x14ac:dyDescent="0.25">
      <c r="A49" s="7" t="s">
        <v>89</v>
      </c>
      <c r="B49" s="1">
        <v>0.498</v>
      </c>
      <c r="C49" s="1">
        <v>0.03</v>
      </c>
      <c r="D49" s="1">
        <f t="shared" si="1"/>
        <v>0.46799999999999997</v>
      </c>
      <c r="E49" s="2">
        <f t="shared" si="2"/>
        <v>9.523088959999999</v>
      </c>
    </row>
    <row r="50" spans="1:5" x14ac:dyDescent="0.25">
      <c r="A50" s="7" t="s">
        <v>90</v>
      </c>
      <c r="B50" s="1">
        <v>0.42799999999999999</v>
      </c>
      <c r="C50" s="1">
        <v>0.03</v>
      </c>
      <c r="D50" s="1">
        <f t="shared" si="1"/>
        <v>0.39800000000000002</v>
      </c>
      <c r="E50" s="2">
        <f t="shared" si="2"/>
        <v>8.0174841600000004</v>
      </c>
    </row>
    <row r="51" spans="1:5" x14ac:dyDescent="0.25">
      <c r="A51" s="7" t="s">
        <v>91</v>
      </c>
      <c r="B51" s="1">
        <v>1.3759999999999999</v>
      </c>
      <c r="C51" s="1">
        <v>0.03</v>
      </c>
      <c r="D51" s="1">
        <f t="shared" si="1"/>
        <v>1.3459999999999999</v>
      </c>
      <c r="E51" s="2">
        <f t="shared" si="2"/>
        <v>37.596752639999984</v>
      </c>
    </row>
    <row r="52" spans="1:5" x14ac:dyDescent="0.25">
      <c r="A52" s="7" t="s">
        <v>92</v>
      </c>
      <c r="B52" s="1">
        <v>0.78600000000000003</v>
      </c>
      <c r="C52" s="1">
        <v>0.03</v>
      </c>
      <c r="D52" s="1">
        <f t="shared" si="1"/>
        <v>0.75600000000000001</v>
      </c>
      <c r="E52" s="2">
        <f t="shared" si="2"/>
        <v>16.85584544</v>
      </c>
    </row>
    <row r="53" spans="1:5" x14ac:dyDescent="0.25">
      <c r="A53" s="7" t="s">
        <v>93</v>
      </c>
      <c r="B53" s="1">
        <v>0.73699999999999999</v>
      </c>
      <c r="C53" s="1">
        <v>0.03</v>
      </c>
      <c r="D53" s="1">
        <f t="shared" ref="D53:D84" si="3">(B53-C53)</f>
        <v>0.70699999999999996</v>
      </c>
      <c r="E53" s="2">
        <f t="shared" ref="E53:E84" si="4">(11.04*D53*D53)+(11.948*D53)+(1.5134)</f>
        <v>15.47896896</v>
      </c>
    </row>
    <row r="54" spans="1:5" x14ac:dyDescent="0.25">
      <c r="A54" s="7" t="s">
        <v>94</v>
      </c>
      <c r="B54" s="1">
        <v>0.90900000000000003</v>
      </c>
      <c r="C54" s="1">
        <v>0.03</v>
      </c>
      <c r="D54" s="1">
        <f t="shared" si="3"/>
        <v>0.879</v>
      </c>
      <c r="E54" s="2">
        <f t="shared" si="4"/>
        <v>20.54564864</v>
      </c>
    </row>
    <row r="55" spans="1:5" x14ac:dyDescent="0.25">
      <c r="A55" s="7" t="s">
        <v>95</v>
      </c>
      <c r="B55" s="1">
        <v>0.96</v>
      </c>
      <c r="C55" s="1">
        <v>0.03</v>
      </c>
      <c r="D55" s="1">
        <f t="shared" si="3"/>
        <v>0.92999999999999994</v>
      </c>
      <c r="E55" s="2">
        <f t="shared" si="4"/>
        <v>22.173535999999999</v>
      </c>
    </row>
    <row r="56" spans="1:5" x14ac:dyDescent="0.25">
      <c r="A56" s="7" t="s">
        <v>96</v>
      </c>
      <c r="B56" s="1">
        <v>0.437</v>
      </c>
      <c r="C56" s="1">
        <v>0.03</v>
      </c>
      <c r="D56" s="1">
        <f t="shared" si="3"/>
        <v>0.40700000000000003</v>
      </c>
      <c r="E56" s="2">
        <f t="shared" si="4"/>
        <v>8.2050009600000013</v>
      </c>
    </row>
    <row r="57" spans="1:5" x14ac:dyDescent="0.25">
      <c r="A57" s="7" t="s">
        <v>97</v>
      </c>
      <c r="B57" s="1">
        <v>0.82199999999999995</v>
      </c>
      <c r="C57" s="1">
        <v>0.03</v>
      </c>
      <c r="D57" s="1">
        <f t="shared" si="3"/>
        <v>0.79199999999999993</v>
      </c>
      <c r="E57" s="2">
        <f t="shared" si="4"/>
        <v>17.901210559999999</v>
      </c>
    </row>
    <row r="58" spans="1:5" x14ac:dyDescent="0.25">
      <c r="A58" s="7" t="s">
        <v>98</v>
      </c>
      <c r="B58" s="1">
        <v>0.93899999999999995</v>
      </c>
      <c r="C58" s="1">
        <v>0.03</v>
      </c>
      <c r="D58" s="1">
        <f t="shared" si="3"/>
        <v>0.90899999999999992</v>
      </c>
      <c r="E58" s="2">
        <f t="shared" si="4"/>
        <v>21.496274239999998</v>
      </c>
    </row>
    <row r="59" spans="1:5" x14ac:dyDescent="0.25">
      <c r="A59" s="7" t="s">
        <v>99</v>
      </c>
      <c r="B59" s="1">
        <v>0.189</v>
      </c>
      <c r="C59" s="1">
        <v>0.03</v>
      </c>
      <c r="D59" s="1">
        <f t="shared" si="3"/>
        <v>0.159</v>
      </c>
      <c r="E59" s="2">
        <f t="shared" si="4"/>
        <v>3.6922342400000003</v>
      </c>
    </row>
    <row r="60" spans="1:5" x14ac:dyDescent="0.25">
      <c r="A60" s="7" t="s">
        <v>100</v>
      </c>
      <c r="B60" s="1">
        <v>0.94399999999999995</v>
      </c>
      <c r="C60" s="1">
        <v>0.03</v>
      </c>
      <c r="D60" s="1">
        <f t="shared" si="3"/>
        <v>0.91399999999999992</v>
      </c>
      <c r="E60" s="2">
        <f t="shared" si="4"/>
        <v>21.656643839999997</v>
      </c>
    </row>
    <row r="61" spans="1:5" x14ac:dyDescent="0.25">
      <c r="A61" s="7" t="s">
        <v>101</v>
      </c>
      <c r="B61" s="1">
        <v>0.89</v>
      </c>
      <c r="C61" s="1">
        <v>0.03</v>
      </c>
      <c r="D61" s="1">
        <f t="shared" si="3"/>
        <v>0.86</v>
      </c>
      <c r="E61" s="2">
        <f t="shared" si="4"/>
        <v>19.953863999999999</v>
      </c>
    </row>
    <row r="62" spans="1:5" x14ac:dyDescent="0.25">
      <c r="A62" s="7" t="s">
        <v>102</v>
      </c>
      <c r="B62" s="1">
        <v>0.96399999999999997</v>
      </c>
      <c r="C62" s="1">
        <v>0.03</v>
      </c>
      <c r="D62" s="1">
        <f t="shared" si="3"/>
        <v>0.93399999999999994</v>
      </c>
      <c r="E62" s="2">
        <f t="shared" si="4"/>
        <v>22.303642239999999</v>
      </c>
    </row>
    <row r="63" spans="1:5" x14ac:dyDescent="0.25">
      <c r="A63" s="7" t="s">
        <v>103</v>
      </c>
      <c r="B63" s="1">
        <v>0.11799999999999999</v>
      </c>
      <c r="C63" s="1">
        <v>0.03</v>
      </c>
      <c r="D63" s="1">
        <f t="shared" si="3"/>
        <v>8.7999999999999995E-2</v>
      </c>
      <c r="E63" s="2">
        <f t="shared" si="4"/>
        <v>2.6503177600000001</v>
      </c>
    </row>
    <row r="64" spans="1:5" x14ac:dyDescent="0.25">
      <c r="A64" s="7" t="s">
        <v>104</v>
      </c>
      <c r="B64" s="1">
        <v>0.58199999999999996</v>
      </c>
      <c r="C64" s="1">
        <v>0.03</v>
      </c>
      <c r="D64" s="1">
        <f t="shared" si="3"/>
        <v>0.55199999999999994</v>
      </c>
      <c r="E64" s="2">
        <f t="shared" si="4"/>
        <v>11.472628159999999</v>
      </c>
    </row>
    <row r="65" spans="1:5" x14ac:dyDescent="0.25">
      <c r="A65" s="7" t="s">
        <v>105</v>
      </c>
      <c r="B65" s="1">
        <v>0.78700000000000003</v>
      </c>
      <c r="C65" s="1">
        <v>0.03</v>
      </c>
      <c r="D65" s="1">
        <f t="shared" si="3"/>
        <v>0.75700000000000001</v>
      </c>
      <c r="E65" s="2">
        <f t="shared" si="4"/>
        <v>16.88449696</v>
      </c>
    </row>
    <row r="66" spans="1:5" x14ac:dyDescent="0.25">
      <c r="A66" s="7" t="s">
        <v>106</v>
      </c>
      <c r="B66" s="1">
        <v>2.0179999999999998</v>
      </c>
      <c r="C66" s="1">
        <v>0.03</v>
      </c>
      <c r="D66" s="1">
        <f t="shared" si="3"/>
        <v>1.9879999999999998</v>
      </c>
      <c r="E66" s="2">
        <f t="shared" si="4"/>
        <v>68.897693759999996</v>
      </c>
    </row>
    <row r="67" spans="1:5" x14ac:dyDescent="0.25">
      <c r="A67" s="7" t="s">
        <v>107</v>
      </c>
      <c r="B67" s="1">
        <v>1.1240000000000001</v>
      </c>
      <c r="C67" s="1">
        <v>0.03</v>
      </c>
      <c r="D67" s="1">
        <f t="shared" si="3"/>
        <v>1.0940000000000001</v>
      </c>
      <c r="E67" s="2">
        <f t="shared" si="4"/>
        <v>27.797581440000002</v>
      </c>
    </row>
    <row r="68" spans="1:5" x14ac:dyDescent="0.25">
      <c r="A68" s="7" t="s">
        <v>108</v>
      </c>
      <c r="B68" s="1">
        <v>0.49199999999999999</v>
      </c>
      <c r="C68" s="1">
        <v>0.03</v>
      </c>
      <c r="D68" s="1">
        <f t="shared" si="3"/>
        <v>0.46199999999999997</v>
      </c>
      <c r="E68" s="2">
        <f t="shared" si="4"/>
        <v>9.3897977600000004</v>
      </c>
    </row>
    <row r="69" spans="1:5" x14ac:dyDescent="0.25">
      <c r="A69" s="7" t="s">
        <v>109</v>
      </c>
      <c r="B69" s="1">
        <v>0.433</v>
      </c>
      <c r="C69" s="1">
        <v>0.03</v>
      </c>
      <c r="D69" s="1">
        <f t="shared" si="3"/>
        <v>0.40300000000000002</v>
      </c>
      <c r="E69" s="2">
        <f t="shared" si="4"/>
        <v>8.1214393600000001</v>
      </c>
    </row>
    <row r="70" spans="1:5" x14ac:dyDescent="0.25">
      <c r="A70" s="7" t="s">
        <v>110</v>
      </c>
      <c r="B70" s="1">
        <v>0.40699999999999997</v>
      </c>
      <c r="C70" s="1">
        <v>0.03</v>
      </c>
      <c r="D70" s="1">
        <f t="shared" si="3"/>
        <v>0.377</v>
      </c>
      <c r="E70" s="2">
        <f t="shared" si="4"/>
        <v>7.5869001599999999</v>
      </c>
    </row>
    <row r="71" spans="1:5" x14ac:dyDescent="0.25">
      <c r="A71" s="7" t="s">
        <v>111</v>
      </c>
      <c r="B71" s="1">
        <v>0.30199999999999999</v>
      </c>
      <c r="C71" s="1">
        <v>0.03</v>
      </c>
      <c r="D71" s="1">
        <f t="shared" si="3"/>
        <v>0.27200000000000002</v>
      </c>
      <c r="E71" s="2">
        <f t="shared" si="4"/>
        <v>5.5800393599999998</v>
      </c>
    </row>
    <row r="72" spans="1:5" x14ac:dyDescent="0.25">
      <c r="A72" s="7" t="s">
        <v>112</v>
      </c>
      <c r="B72" s="1">
        <v>0.39700000000000002</v>
      </c>
      <c r="C72" s="1">
        <v>0.03</v>
      </c>
      <c r="D72" s="1">
        <f t="shared" si="3"/>
        <v>0.36699999999999999</v>
      </c>
      <c r="E72" s="2">
        <f t="shared" si="4"/>
        <v>7.3852825600000003</v>
      </c>
    </row>
    <row r="73" spans="1:5" x14ac:dyDescent="0.25">
      <c r="A73" s="7" t="s">
        <v>113</v>
      </c>
      <c r="B73" s="1">
        <v>0.38</v>
      </c>
      <c r="C73" s="1">
        <v>0.03</v>
      </c>
      <c r="D73" s="1">
        <f t="shared" si="3"/>
        <v>0.35</v>
      </c>
      <c r="E73" s="2">
        <f t="shared" si="4"/>
        <v>7.0476000000000001</v>
      </c>
    </row>
    <row r="74" spans="1:5" x14ac:dyDescent="0.25">
      <c r="A74" s="7" t="s">
        <v>114</v>
      </c>
      <c r="B74" s="1">
        <v>0.28100000000000003</v>
      </c>
      <c r="C74" s="1">
        <v>0.03</v>
      </c>
      <c r="D74" s="1">
        <f t="shared" si="3"/>
        <v>0.251</v>
      </c>
      <c r="E74" s="2">
        <f t="shared" si="4"/>
        <v>5.2078790399999999</v>
      </c>
    </row>
    <row r="75" spans="1:5" x14ac:dyDescent="0.25">
      <c r="A75" s="7" t="s">
        <v>115</v>
      </c>
      <c r="B75" s="1">
        <v>0.34399999999999997</v>
      </c>
      <c r="C75" s="1">
        <v>0.03</v>
      </c>
      <c r="D75" s="1">
        <f t="shared" si="3"/>
        <v>0.31399999999999995</v>
      </c>
      <c r="E75" s="2">
        <f t="shared" si="4"/>
        <v>6.353571839999999</v>
      </c>
    </row>
    <row r="76" spans="1:5" x14ac:dyDescent="0.25">
      <c r="A76" s="7" t="s">
        <v>116</v>
      </c>
      <c r="B76" s="1">
        <v>0.42</v>
      </c>
      <c r="C76" s="1">
        <v>0.03</v>
      </c>
      <c r="D76" s="1">
        <f t="shared" si="3"/>
        <v>0.39</v>
      </c>
      <c r="E76" s="2">
        <f t="shared" si="4"/>
        <v>7.8523040000000002</v>
      </c>
    </row>
    <row r="77" spans="1:5" x14ac:dyDescent="0.25">
      <c r="A77" s="7" t="s">
        <v>117</v>
      </c>
      <c r="B77" s="1">
        <v>1.5129999999999999</v>
      </c>
      <c r="C77" s="1">
        <v>0.03</v>
      </c>
      <c r="D77" s="1">
        <f t="shared" si="3"/>
        <v>1.4829999999999999</v>
      </c>
      <c r="E77" s="2">
        <f t="shared" si="4"/>
        <v>43.512434559999996</v>
      </c>
    </row>
    <row r="78" spans="1:5" x14ac:dyDescent="0.25">
      <c r="A78" s="7" t="s">
        <v>118</v>
      </c>
      <c r="B78" s="1">
        <v>0.30099999999999999</v>
      </c>
      <c r="C78" s="1">
        <v>0.03</v>
      </c>
      <c r="D78" s="1">
        <f t="shared" si="3"/>
        <v>0.27100000000000002</v>
      </c>
      <c r="E78" s="2">
        <f t="shared" si="4"/>
        <v>5.56209664</v>
      </c>
    </row>
    <row r="79" spans="1:5" x14ac:dyDescent="0.25">
      <c r="A79" s="7" t="s">
        <v>119</v>
      </c>
      <c r="B79" s="1">
        <v>0.56499999999999995</v>
      </c>
      <c r="C79" s="1">
        <v>0.03</v>
      </c>
      <c r="D79" s="1">
        <f t="shared" si="3"/>
        <v>0.53499999999999992</v>
      </c>
      <c r="E79" s="2">
        <f t="shared" si="4"/>
        <v>11.065503999999999</v>
      </c>
    </row>
    <row r="80" spans="1:5" x14ac:dyDescent="0.25">
      <c r="A80" s="7" t="s">
        <v>120</v>
      </c>
      <c r="B80" s="1">
        <v>1.3089999999999999</v>
      </c>
      <c r="C80" s="1">
        <v>0.03</v>
      </c>
      <c r="D80" s="1">
        <f t="shared" si="3"/>
        <v>1.2789999999999999</v>
      </c>
      <c r="E80" s="2">
        <f t="shared" si="4"/>
        <v>34.854576639999998</v>
      </c>
    </row>
    <row r="81" spans="1:5" x14ac:dyDescent="0.25">
      <c r="A81" s="7" t="s">
        <v>121</v>
      </c>
      <c r="B81" s="1">
        <v>0.80100000000000005</v>
      </c>
      <c r="C81" s="1">
        <v>0.03</v>
      </c>
      <c r="D81" s="1">
        <f t="shared" si="3"/>
        <v>0.77100000000000002</v>
      </c>
      <c r="E81" s="2">
        <f t="shared" si="4"/>
        <v>17.287936640000002</v>
      </c>
    </row>
    <row r="82" spans="1:5" x14ac:dyDescent="0.25">
      <c r="A82" s="7" t="s">
        <v>122</v>
      </c>
      <c r="B82" s="1">
        <v>1.1000000000000001</v>
      </c>
      <c r="C82" s="1">
        <v>0.03</v>
      </c>
      <c r="D82" s="1">
        <f t="shared" si="3"/>
        <v>1.07</v>
      </c>
      <c r="E82" s="2">
        <f t="shared" si="4"/>
        <v>26.937456000000001</v>
      </c>
    </row>
    <row r="83" spans="1:5" x14ac:dyDescent="0.25">
      <c r="A83" s="7" t="s">
        <v>123</v>
      </c>
      <c r="B83" s="1">
        <v>0.70699999999999996</v>
      </c>
      <c r="C83" s="1">
        <v>0.03</v>
      </c>
      <c r="D83" s="1">
        <f t="shared" si="3"/>
        <v>0.67699999999999994</v>
      </c>
      <c r="E83" s="2">
        <f t="shared" si="4"/>
        <v>14.662148160000001</v>
      </c>
    </row>
    <row r="84" spans="1:5" x14ac:dyDescent="0.25">
      <c r="A84" s="7" t="s">
        <v>124</v>
      </c>
      <c r="B84" s="1">
        <v>0.40899999999999997</v>
      </c>
      <c r="C84" s="1">
        <v>0.03</v>
      </c>
      <c r="D84" s="1">
        <f t="shared" si="3"/>
        <v>0.379</v>
      </c>
      <c r="E84" s="2">
        <f t="shared" si="4"/>
        <v>7.6274886400000002</v>
      </c>
    </row>
    <row r="85" spans="1:5" x14ac:dyDescent="0.25">
      <c r="A85" s="7" t="s">
        <v>125</v>
      </c>
      <c r="B85" s="1">
        <v>0.36899999999999999</v>
      </c>
      <c r="C85" s="1">
        <v>0.03</v>
      </c>
      <c r="D85" s="1">
        <f t="shared" ref="D85:D110" si="5">(B85-C85)</f>
        <v>0.33899999999999997</v>
      </c>
      <c r="E85" s="2">
        <f t="shared" ref="E85:E110" si="6">(11.04*D85*D85)+(11.948*D85)+(1.5134)</f>
        <v>6.8324998399999988</v>
      </c>
    </row>
    <row r="86" spans="1:5" x14ac:dyDescent="0.25">
      <c r="A86" s="7" t="s">
        <v>126</v>
      </c>
      <c r="B86" s="1">
        <v>0.41599999999999998</v>
      </c>
      <c r="C86" s="1">
        <v>0.03</v>
      </c>
      <c r="D86" s="1">
        <f t="shared" si="5"/>
        <v>0.38600000000000001</v>
      </c>
      <c r="E86" s="2">
        <f t="shared" si="6"/>
        <v>7.77024384</v>
      </c>
    </row>
    <row r="87" spans="1:5" x14ac:dyDescent="0.25">
      <c r="A87" s="7" t="s">
        <v>127</v>
      </c>
      <c r="B87" s="1">
        <v>0.56599999999999995</v>
      </c>
      <c r="C87" s="1">
        <v>0.03</v>
      </c>
      <c r="D87" s="1">
        <f t="shared" si="5"/>
        <v>0.53599999999999992</v>
      </c>
      <c r="E87" s="2">
        <f t="shared" si="6"/>
        <v>11.089275839999999</v>
      </c>
    </row>
    <row r="88" spans="1:5" x14ac:dyDescent="0.25">
      <c r="A88" s="7" t="s">
        <v>128</v>
      </c>
      <c r="B88" s="1">
        <v>0.59599999999999997</v>
      </c>
      <c r="C88" s="1">
        <v>0.03</v>
      </c>
      <c r="D88" s="1">
        <f t="shared" si="5"/>
        <v>0.56599999999999995</v>
      </c>
      <c r="E88" s="2">
        <f t="shared" si="6"/>
        <v>11.81269824</v>
      </c>
    </row>
    <row r="89" spans="1:5" x14ac:dyDescent="0.25">
      <c r="A89" s="7" t="s">
        <v>129</v>
      </c>
      <c r="B89" s="1">
        <v>0.441</v>
      </c>
      <c r="C89" s="1">
        <v>0.03</v>
      </c>
      <c r="D89" s="1">
        <f t="shared" si="5"/>
        <v>0.41100000000000003</v>
      </c>
      <c r="E89" s="2">
        <f t="shared" si="6"/>
        <v>8.2889158400000014</v>
      </c>
    </row>
    <row r="90" spans="1:5" x14ac:dyDescent="0.25">
      <c r="A90" s="7" t="s">
        <v>130</v>
      </c>
      <c r="B90" s="1">
        <v>0.54100000000000004</v>
      </c>
      <c r="C90" s="1">
        <v>0.03</v>
      </c>
      <c r="D90" s="1">
        <f t="shared" si="5"/>
        <v>0.51100000000000001</v>
      </c>
      <c r="E90" s="2">
        <f t="shared" si="6"/>
        <v>10.501603840000001</v>
      </c>
    </row>
    <row r="91" spans="1:5" x14ac:dyDescent="0.25">
      <c r="A91" s="7" t="s">
        <v>131</v>
      </c>
      <c r="B91" s="1">
        <v>0.28000000000000003</v>
      </c>
      <c r="C91" s="1">
        <v>0.03</v>
      </c>
      <c r="D91" s="1">
        <f t="shared" si="5"/>
        <v>0.25</v>
      </c>
      <c r="E91" s="2">
        <f t="shared" si="6"/>
        <v>5.1904000000000003</v>
      </c>
    </row>
    <row r="92" spans="1:5" x14ac:dyDescent="0.25">
      <c r="A92" s="7" t="s">
        <v>132</v>
      </c>
      <c r="B92" s="1">
        <v>0.54500000000000004</v>
      </c>
      <c r="C92" s="1">
        <v>0.03</v>
      </c>
      <c r="D92" s="1">
        <f t="shared" si="5"/>
        <v>0.51500000000000001</v>
      </c>
      <c r="E92" s="2">
        <f t="shared" si="6"/>
        <v>10.594704</v>
      </c>
    </row>
    <row r="93" spans="1:5" x14ac:dyDescent="0.25">
      <c r="A93" s="7" t="s">
        <v>133</v>
      </c>
      <c r="B93" s="1">
        <v>0.41399999999999998</v>
      </c>
      <c r="C93" s="1">
        <v>0.03</v>
      </c>
      <c r="D93" s="1">
        <f t="shared" si="5"/>
        <v>0.38400000000000001</v>
      </c>
      <c r="E93" s="2">
        <f t="shared" si="6"/>
        <v>7.7293462399999999</v>
      </c>
    </row>
    <row r="94" spans="1:5" x14ac:dyDescent="0.25">
      <c r="A94" s="7" t="s">
        <v>134</v>
      </c>
      <c r="B94" s="1">
        <v>0.63</v>
      </c>
      <c r="C94" s="1">
        <v>0.03</v>
      </c>
      <c r="D94" s="1">
        <f t="shared" si="5"/>
        <v>0.6</v>
      </c>
      <c r="E94" s="2">
        <f t="shared" si="6"/>
        <v>12.656600000000001</v>
      </c>
    </row>
    <row r="95" spans="1:5" x14ac:dyDescent="0.25">
      <c r="A95" s="7" t="s">
        <v>135</v>
      </c>
      <c r="B95" s="1">
        <v>0.72199999999999998</v>
      </c>
      <c r="C95" s="1">
        <v>0.03</v>
      </c>
      <c r="D95" s="1">
        <f t="shared" si="5"/>
        <v>0.69199999999999995</v>
      </c>
      <c r="E95" s="2">
        <f t="shared" si="6"/>
        <v>15.068074559999999</v>
      </c>
    </row>
    <row r="96" spans="1:5" x14ac:dyDescent="0.25">
      <c r="A96" s="7" t="s">
        <v>136</v>
      </c>
      <c r="B96" s="1">
        <v>0.87</v>
      </c>
      <c r="C96" s="1">
        <v>0.03</v>
      </c>
      <c r="D96" s="1">
        <f t="shared" si="5"/>
        <v>0.84</v>
      </c>
      <c r="E96" s="2">
        <f t="shared" si="6"/>
        <v>19.339544</v>
      </c>
    </row>
    <row r="97" spans="1:5" x14ac:dyDescent="0.25">
      <c r="A97" s="7" t="s">
        <v>137</v>
      </c>
      <c r="B97" s="1">
        <v>1.302</v>
      </c>
      <c r="C97" s="1">
        <v>0.03</v>
      </c>
      <c r="D97" s="1">
        <f t="shared" si="5"/>
        <v>1.272</v>
      </c>
      <c r="E97" s="2">
        <f t="shared" si="6"/>
        <v>34.573799360000002</v>
      </c>
    </row>
    <row r="98" spans="1:5" x14ac:dyDescent="0.25">
      <c r="A98" s="7" t="s">
        <v>138</v>
      </c>
      <c r="B98" s="1">
        <v>1.113</v>
      </c>
      <c r="C98" s="1">
        <v>0.03</v>
      </c>
      <c r="D98" s="1">
        <f t="shared" si="5"/>
        <v>1.083</v>
      </c>
      <c r="E98" s="2">
        <f t="shared" si="6"/>
        <v>27.40177856</v>
      </c>
    </row>
    <row r="99" spans="1:5" x14ac:dyDescent="0.25">
      <c r="A99" s="7" t="s">
        <v>139</v>
      </c>
      <c r="B99" s="1">
        <v>0.626</v>
      </c>
      <c r="C99" s="1">
        <v>0.03</v>
      </c>
      <c r="D99" s="1">
        <f t="shared" si="5"/>
        <v>0.59599999999999997</v>
      </c>
      <c r="E99" s="2">
        <f t="shared" si="6"/>
        <v>12.555992639999999</v>
      </c>
    </row>
    <row r="100" spans="1:5" x14ac:dyDescent="0.25">
      <c r="A100" s="7" t="s">
        <v>140</v>
      </c>
      <c r="B100" s="1">
        <v>0.58499999999999996</v>
      </c>
      <c r="C100" s="1">
        <v>0.03</v>
      </c>
      <c r="D100" s="1">
        <f t="shared" si="5"/>
        <v>0.55499999999999994</v>
      </c>
      <c r="E100" s="2">
        <f t="shared" si="6"/>
        <v>11.545135999999999</v>
      </c>
    </row>
    <row r="101" spans="1:5" x14ac:dyDescent="0.25">
      <c r="A101" s="7" t="s">
        <v>141</v>
      </c>
      <c r="B101" s="1">
        <v>0.57099999999999995</v>
      </c>
      <c r="C101" s="1">
        <v>0.03</v>
      </c>
      <c r="D101" s="1">
        <f t="shared" si="5"/>
        <v>0.54099999999999993</v>
      </c>
      <c r="E101" s="2">
        <f t="shared" si="6"/>
        <v>11.20846624</v>
      </c>
    </row>
    <row r="102" spans="1:5" x14ac:dyDescent="0.25">
      <c r="A102" s="7" t="s">
        <v>142</v>
      </c>
      <c r="B102" s="1">
        <v>0.8</v>
      </c>
      <c r="C102" s="1">
        <v>0.03</v>
      </c>
      <c r="D102" s="1">
        <f t="shared" si="5"/>
        <v>0.77</v>
      </c>
      <c r="E102" s="2">
        <f t="shared" si="6"/>
        <v>17.258976000000001</v>
      </c>
    </row>
    <row r="103" spans="1:5" x14ac:dyDescent="0.25">
      <c r="A103" s="7" t="s">
        <v>143</v>
      </c>
      <c r="B103" s="1">
        <v>0.74399999999999999</v>
      </c>
      <c r="C103" s="1">
        <v>0.03</v>
      </c>
      <c r="D103" s="1">
        <f t="shared" si="5"/>
        <v>0.71399999999999997</v>
      </c>
      <c r="E103" s="2">
        <f t="shared" si="6"/>
        <v>15.67241984</v>
      </c>
    </row>
    <row r="104" spans="1:5" x14ac:dyDescent="0.25">
      <c r="A104" s="7" t="s">
        <v>144</v>
      </c>
      <c r="B104" s="1">
        <v>1.129</v>
      </c>
      <c r="C104" s="1">
        <v>0.03</v>
      </c>
      <c r="D104" s="1">
        <f t="shared" si="5"/>
        <v>1.099</v>
      </c>
      <c r="E104" s="2">
        <f t="shared" si="6"/>
        <v>27.97837504</v>
      </c>
    </row>
    <row r="105" spans="1:5" x14ac:dyDescent="0.25">
      <c r="A105" s="7" t="s">
        <v>145</v>
      </c>
      <c r="B105" s="1">
        <v>0.251</v>
      </c>
      <c r="C105" s="1">
        <v>0.03</v>
      </c>
      <c r="D105" s="1">
        <f t="shared" si="5"/>
        <v>0.221</v>
      </c>
      <c r="E105" s="2">
        <f t="shared" si="6"/>
        <v>4.6931126399999998</v>
      </c>
    </row>
    <row r="106" spans="1:5" x14ac:dyDescent="0.25">
      <c r="A106" s="7" t="s">
        <v>146</v>
      </c>
      <c r="B106" s="1">
        <v>0.35799999999999998</v>
      </c>
      <c r="C106" s="1">
        <v>0.03</v>
      </c>
      <c r="D106" s="1">
        <f t="shared" si="5"/>
        <v>0.32799999999999996</v>
      </c>
      <c r="E106" s="2">
        <f t="shared" si="6"/>
        <v>6.620071359999999</v>
      </c>
    </row>
    <row r="107" spans="1:5" x14ac:dyDescent="0.25">
      <c r="A107" s="7" t="s">
        <v>147</v>
      </c>
      <c r="B107" s="1">
        <v>1.4630000000000001</v>
      </c>
      <c r="C107" s="1">
        <v>0.03</v>
      </c>
      <c r="D107" s="1">
        <f t="shared" si="5"/>
        <v>1.4330000000000001</v>
      </c>
      <c r="E107" s="2">
        <f t="shared" si="6"/>
        <v>41.305402559999997</v>
      </c>
    </row>
    <row r="108" spans="1:5" x14ac:dyDescent="0.25">
      <c r="A108" s="7" t="s">
        <v>148</v>
      </c>
      <c r="B108" s="1">
        <v>1.6180000000000001</v>
      </c>
      <c r="C108" s="1">
        <v>0.03</v>
      </c>
      <c r="D108" s="1">
        <f t="shared" si="5"/>
        <v>1.5880000000000001</v>
      </c>
      <c r="E108" s="2">
        <f t="shared" si="6"/>
        <v>48.326877760000002</v>
      </c>
    </row>
    <row r="109" spans="1:5" x14ac:dyDescent="0.25">
      <c r="A109" s="7" t="s">
        <v>149</v>
      </c>
      <c r="B109" s="1">
        <v>0.82299999999999995</v>
      </c>
      <c r="C109" s="1">
        <v>0.03</v>
      </c>
      <c r="D109" s="1">
        <f t="shared" si="5"/>
        <v>0.79299999999999993</v>
      </c>
      <c r="E109" s="2">
        <f t="shared" si="6"/>
        <v>17.930656959999997</v>
      </c>
    </row>
    <row r="110" spans="1:5" x14ac:dyDescent="0.25">
      <c r="A110" s="7" t="s">
        <v>150</v>
      </c>
      <c r="B110" s="1">
        <v>0.75</v>
      </c>
      <c r="C110" s="1">
        <v>0.03</v>
      </c>
      <c r="D110" s="1">
        <f t="shared" si="5"/>
        <v>0.72</v>
      </c>
      <c r="E110" s="2">
        <f t="shared" si="6"/>
        <v>15.839096000000001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0"/>
  <sheetViews>
    <sheetView tabSelected="1" workbookViewId="0">
      <selection activeCell="F20" sqref="F20"/>
    </sheetView>
  </sheetViews>
  <sheetFormatPr defaultRowHeight="15" x14ac:dyDescent="0.25"/>
  <cols>
    <col min="1" max="1" width="31.7109375" style="15" customWidth="1"/>
    <col min="2" max="2" width="17.7109375" style="15" customWidth="1"/>
    <col min="3" max="3" width="17.28515625" style="15" customWidth="1"/>
    <col min="4" max="4" width="16.85546875" style="15" customWidth="1"/>
    <col min="5" max="5" width="18.28515625" style="15" customWidth="1"/>
    <col min="6" max="6" width="65.7109375" style="15" customWidth="1"/>
    <col min="7" max="7" width="62.28515625" style="15" customWidth="1"/>
    <col min="8" max="16384" width="9.140625" style="15"/>
  </cols>
  <sheetData>
    <row r="1" spans="1:6" ht="16.5" thickTop="1" thickBot="1" x14ac:dyDescent="0.3">
      <c r="A1" s="14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</row>
    <row r="2" spans="1:6" ht="16.5" thickTop="1" thickBot="1" x14ac:dyDescent="0.3">
      <c r="A2" s="16" t="s">
        <v>26</v>
      </c>
      <c r="B2" s="17" t="s">
        <v>23</v>
      </c>
      <c r="C2" s="18" t="s">
        <v>30</v>
      </c>
      <c r="D2" s="18" t="s">
        <v>159</v>
      </c>
      <c r="E2" s="18" t="s">
        <v>24</v>
      </c>
      <c r="F2" s="18" t="s">
        <v>25</v>
      </c>
    </row>
    <row r="3" spans="1:6" ht="16.5" thickTop="1" thickBot="1" x14ac:dyDescent="0.3">
      <c r="A3" s="16" t="s">
        <v>27</v>
      </c>
      <c r="B3" s="17" t="s">
        <v>23</v>
      </c>
      <c r="C3" s="18" t="s">
        <v>30</v>
      </c>
      <c r="D3" s="18" t="s">
        <v>158</v>
      </c>
      <c r="E3" s="18" t="s">
        <v>24</v>
      </c>
      <c r="F3" s="18" t="s">
        <v>25</v>
      </c>
    </row>
    <row r="4" spans="1:6" ht="16.5" thickTop="1" thickBot="1" x14ac:dyDescent="0.3">
      <c r="A4" s="16" t="s">
        <v>28</v>
      </c>
      <c r="B4" s="17" t="s">
        <v>23</v>
      </c>
      <c r="C4" s="18" t="s">
        <v>30</v>
      </c>
      <c r="D4" s="18" t="s">
        <v>31</v>
      </c>
      <c r="E4" s="18" t="s">
        <v>24</v>
      </c>
      <c r="F4" s="18" t="s">
        <v>29</v>
      </c>
    </row>
    <row r="5" spans="1:6" ht="16.5" thickTop="1" thickBot="1" x14ac:dyDescent="0.3">
      <c r="A5" s="19" t="s">
        <v>154</v>
      </c>
      <c r="B5" s="17" t="s">
        <v>23</v>
      </c>
      <c r="C5" s="18" t="s">
        <v>155</v>
      </c>
      <c r="D5" s="18" t="s">
        <v>156</v>
      </c>
      <c r="E5" s="18" t="s">
        <v>24</v>
      </c>
      <c r="F5" s="18" t="s">
        <v>29</v>
      </c>
    </row>
    <row r="6" spans="1:6" ht="15.75" thickTop="1" x14ac:dyDescent="0.25">
      <c r="A6" s="20" t="s">
        <v>157</v>
      </c>
      <c r="B6" s="20"/>
      <c r="C6" s="20"/>
      <c r="D6" s="20"/>
      <c r="E6" s="20"/>
      <c r="F6" s="20"/>
    </row>
    <row r="52" spans="1:4" ht="15.75" x14ac:dyDescent="0.25">
      <c r="A52" s="9" t="s">
        <v>32</v>
      </c>
      <c r="B52" s="10"/>
      <c r="C52" s="10"/>
      <c r="D52" s="10"/>
    </row>
    <row r="53" spans="1:4" ht="15.75" x14ac:dyDescent="0.25">
      <c r="A53" s="10" t="s">
        <v>33</v>
      </c>
      <c r="B53" s="10"/>
      <c r="C53" s="10"/>
      <c r="D53" s="10"/>
    </row>
    <row r="54" spans="1:4" ht="15.75" x14ac:dyDescent="0.25">
      <c r="A54" s="10" t="s">
        <v>34</v>
      </c>
      <c r="B54" s="10"/>
      <c r="C54" s="10"/>
      <c r="D54" s="10"/>
    </row>
    <row r="55" spans="1:4" ht="15.75" x14ac:dyDescent="0.25">
      <c r="A55" s="10" t="s">
        <v>35</v>
      </c>
      <c r="B55" s="10"/>
      <c r="C55" s="10"/>
      <c r="D55" s="10"/>
    </row>
    <row r="56" spans="1:4" ht="15.75" x14ac:dyDescent="0.25">
      <c r="A56" s="10" t="s">
        <v>36</v>
      </c>
      <c r="B56" s="10"/>
      <c r="C56" s="10"/>
      <c r="D56" s="10"/>
    </row>
    <row r="57" spans="1:4" ht="15.75" x14ac:dyDescent="0.25">
      <c r="A57" s="10" t="s">
        <v>37</v>
      </c>
      <c r="B57" s="10"/>
      <c r="C57" s="10"/>
      <c r="D57" s="10"/>
    </row>
    <row r="58" spans="1:4" ht="15.75" x14ac:dyDescent="0.25">
      <c r="A58" s="10" t="s">
        <v>38</v>
      </c>
      <c r="B58" s="10"/>
      <c r="C58" s="10"/>
      <c r="D58" s="10"/>
    </row>
    <row r="59" spans="1:4" ht="15.75" x14ac:dyDescent="0.25">
      <c r="A59" s="10" t="s">
        <v>39</v>
      </c>
      <c r="B59" s="10"/>
      <c r="C59" s="10"/>
      <c r="D59" s="10"/>
    </row>
    <row r="60" spans="1:4" ht="15.75" x14ac:dyDescent="0.25">
      <c r="A60" s="10" t="s">
        <v>40</v>
      </c>
      <c r="B60" s="10"/>
      <c r="C60" s="10"/>
      <c r="D60" s="10"/>
    </row>
    <row r="61" spans="1:4" ht="15.75" x14ac:dyDescent="0.25">
      <c r="A61" s="10" t="s">
        <v>41</v>
      </c>
      <c r="B61" s="10"/>
      <c r="C61" s="10"/>
      <c r="D61" s="10"/>
    </row>
    <row r="62" spans="1:4" ht="15.75" x14ac:dyDescent="0.25">
      <c r="A62" s="10" t="s">
        <v>42</v>
      </c>
      <c r="B62" s="10"/>
      <c r="C62" s="10"/>
      <c r="D62" s="10"/>
    </row>
    <row r="63" spans="1:4" ht="15.75" x14ac:dyDescent="0.25">
      <c r="A63" s="10" t="s">
        <v>43</v>
      </c>
      <c r="B63" s="10"/>
      <c r="C63" s="10"/>
      <c r="D63" s="10"/>
    </row>
    <row r="64" spans="1:4" ht="15.75" x14ac:dyDescent="0.25">
      <c r="A64" s="10" t="s">
        <v>44</v>
      </c>
      <c r="B64" s="10"/>
      <c r="C64" s="10"/>
      <c r="D64" s="10"/>
    </row>
    <row r="66" spans="1:6" ht="15.75" x14ac:dyDescent="0.25">
      <c r="A66" s="11" t="s">
        <v>45</v>
      </c>
      <c r="B66" s="10"/>
      <c r="C66" s="10"/>
      <c r="D66" s="10"/>
      <c r="E66" s="10"/>
    </row>
    <row r="67" spans="1:6" ht="15.75" x14ac:dyDescent="0.25">
      <c r="A67" s="12" t="s">
        <v>46</v>
      </c>
      <c r="B67" s="10"/>
      <c r="C67" s="10"/>
      <c r="D67" s="10"/>
      <c r="E67" s="10"/>
    </row>
    <row r="68" spans="1:6" ht="15.75" x14ac:dyDescent="0.25">
      <c r="A68" s="10" t="s">
        <v>47</v>
      </c>
      <c r="B68" s="10"/>
      <c r="C68" s="10"/>
      <c r="D68" s="10"/>
      <c r="E68" s="10"/>
    </row>
    <row r="69" spans="1:6" ht="15.75" x14ac:dyDescent="0.25">
      <c r="A69" s="10" t="s">
        <v>48</v>
      </c>
      <c r="B69" s="10"/>
      <c r="C69" s="10"/>
      <c r="D69" s="10"/>
      <c r="E69" s="10"/>
    </row>
    <row r="70" spans="1:6" ht="15.75" x14ac:dyDescent="0.25">
      <c r="A70" s="10" t="s">
        <v>49</v>
      </c>
      <c r="B70" s="10"/>
      <c r="C70" s="10"/>
      <c r="D70" s="10"/>
      <c r="E70" s="10"/>
    </row>
    <row r="71" spans="1:6" ht="15.75" x14ac:dyDescent="0.25">
      <c r="A71" s="10" t="s">
        <v>50</v>
      </c>
      <c r="B71" s="10"/>
      <c r="C71" s="10"/>
      <c r="D71" s="10"/>
      <c r="E71" s="10"/>
    </row>
    <row r="73" spans="1:6" ht="15.75" x14ac:dyDescent="0.25">
      <c r="A73" s="9" t="s">
        <v>51</v>
      </c>
      <c r="B73" s="10"/>
      <c r="C73" s="10"/>
      <c r="D73" s="10"/>
      <c r="E73" s="10"/>
      <c r="F73" s="10"/>
    </row>
    <row r="74" spans="1:6" ht="15.75" x14ac:dyDescent="0.25">
      <c r="A74" s="10" t="s">
        <v>52</v>
      </c>
      <c r="B74" s="10"/>
      <c r="C74" s="10"/>
      <c r="D74" s="10"/>
      <c r="E74" s="10"/>
      <c r="F74" s="10"/>
    </row>
    <row r="75" spans="1:6" ht="15.75" x14ac:dyDescent="0.25">
      <c r="A75" s="10" t="s">
        <v>53</v>
      </c>
      <c r="B75" s="10"/>
      <c r="C75" s="10"/>
      <c r="D75" s="10"/>
      <c r="E75" s="10"/>
      <c r="F75" s="10"/>
    </row>
    <row r="76" spans="1:6" ht="15.75" x14ac:dyDescent="0.25">
      <c r="A76" s="10" t="s">
        <v>54</v>
      </c>
      <c r="B76" s="10"/>
      <c r="C76" s="10"/>
      <c r="D76" s="10"/>
      <c r="E76" s="10"/>
      <c r="F76" s="10"/>
    </row>
    <row r="77" spans="1:6" ht="15.75" x14ac:dyDescent="0.25">
      <c r="A77" s="10" t="s">
        <v>55</v>
      </c>
      <c r="B77" s="10"/>
      <c r="C77" s="10"/>
      <c r="D77" s="10"/>
      <c r="E77" s="10"/>
      <c r="F77" s="10"/>
    </row>
    <row r="78" spans="1:6" ht="15.75" x14ac:dyDescent="0.25">
      <c r="A78" s="10" t="s">
        <v>56</v>
      </c>
      <c r="B78" s="10"/>
      <c r="C78" s="10"/>
      <c r="D78" s="10"/>
      <c r="E78" s="10"/>
      <c r="F78" s="10"/>
    </row>
    <row r="79" spans="1:6" ht="15.75" x14ac:dyDescent="0.25">
      <c r="A79" s="10" t="s">
        <v>57</v>
      </c>
      <c r="B79" s="10"/>
      <c r="C79" s="10"/>
      <c r="D79" s="10"/>
      <c r="E79" s="10"/>
      <c r="F79" s="10"/>
    </row>
    <row r="80" spans="1:6" ht="15.75" x14ac:dyDescent="0.25">
      <c r="A80" s="10" t="s">
        <v>58</v>
      </c>
      <c r="B80" s="10"/>
      <c r="C80" s="10"/>
      <c r="D80" s="10"/>
      <c r="E80" s="10"/>
      <c r="F80" s="10"/>
    </row>
    <row r="81" spans="1:6" ht="15.75" x14ac:dyDescent="0.25">
      <c r="A81" s="10" t="s">
        <v>59</v>
      </c>
      <c r="B81" s="10"/>
      <c r="C81" s="10"/>
      <c r="D81" s="10"/>
      <c r="E81" s="10"/>
      <c r="F81" s="10"/>
    </row>
    <row r="83" spans="1:6" x14ac:dyDescent="0.25">
      <c r="A83" s="21" t="s">
        <v>151</v>
      </c>
    </row>
    <row r="84" spans="1:6" x14ac:dyDescent="0.25">
      <c r="A84" s="15" t="s">
        <v>152</v>
      </c>
    </row>
    <row r="85" spans="1:6" x14ac:dyDescent="0.25">
      <c r="A85" s="15" t="s">
        <v>153</v>
      </c>
    </row>
    <row r="86" spans="1:6" ht="15.75" x14ac:dyDescent="0.25">
      <c r="A86" s="10"/>
      <c r="B86" s="10"/>
      <c r="C86" s="10"/>
      <c r="D86" s="10"/>
      <c r="E86" s="10"/>
      <c r="F86" s="10"/>
    </row>
    <row r="121" spans="1:7" ht="15.75" x14ac:dyDescent="0.25">
      <c r="G121" s="10"/>
    </row>
    <row r="122" spans="1:7" ht="15.75" x14ac:dyDescent="0.25">
      <c r="G122" s="10"/>
    </row>
    <row r="123" spans="1:7" ht="15.75" x14ac:dyDescent="0.25">
      <c r="G123" s="10"/>
    </row>
    <row r="124" spans="1:7" ht="15.75" x14ac:dyDescent="0.25">
      <c r="G124" s="10"/>
    </row>
    <row r="125" spans="1:7" ht="15.75" x14ac:dyDescent="0.25">
      <c r="A125" s="10"/>
      <c r="B125" s="10"/>
      <c r="C125" s="10"/>
      <c r="D125" s="10"/>
      <c r="E125" s="10"/>
      <c r="F125" s="10"/>
      <c r="G125" s="10"/>
    </row>
    <row r="126" spans="1:7" ht="15.75" x14ac:dyDescent="0.25">
      <c r="G126" s="10"/>
    </row>
    <row r="127" spans="1:7" ht="15.75" x14ac:dyDescent="0.25">
      <c r="G127" s="10"/>
    </row>
    <row r="128" spans="1:7" ht="15.75" x14ac:dyDescent="0.25">
      <c r="A128" s="9"/>
      <c r="B128" s="10"/>
      <c r="C128" s="10"/>
      <c r="D128" s="10"/>
      <c r="E128" s="10"/>
      <c r="F128" s="10"/>
      <c r="G128" s="10"/>
    </row>
    <row r="129" spans="1:7" ht="15.75" x14ac:dyDescent="0.25">
      <c r="A129" s="10"/>
      <c r="B129" s="10"/>
      <c r="C129" s="10"/>
      <c r="D129" s="10"/>
      <c r="E129" s="10"/>
      <c r="F129" s="10"/>
      <c r="G129" s="10"/>
    </row>
    <row r="130" spans="1:7" ht="15.75" x14ac:dyDescent="0.25">
      <c r="A130" s="10"/>
      <c r="B130" s="10"/>
      <c r="C130" s="10"/>
      <c r="D130" s="10"/>
      <c r="E130" s="10"/>
      <c r="F130" s="10"/>
    </row>
    <row r="131" spans="1:7" ht="15.75" x14ac:dyDescent="0.25">
      <c r="A131" s="10"/>
      <c r="B131" s="10"/>
      <c r="C131" s="10"/>
      <c r="D131" s="10"/>
      <c r="E131" s="10"/>
      <c r="F131" s="10"/>
    </row>
    <row r="132" spans="1:7" ht="15.75" x14ac:dyDescent="0.25">
      <c r="A132" s="10"/>
      <c r="B132" s="10"/>
      <c r="C132" s="10"/>
      <c r="D132" s="10"/>
      <c r="E132" s="10"/>
      <c r="F132" s="10"/>
    </row>
    <row r="133" spans="1:7" ht="15.75" x14ac:dyDescent="0.25">
      <c r="A133" s="10"/>
      <c r="B133" s="10"/>
      <c r="C133" s="10"/>
      <c r="D133" s="10"/>
      <c r="E133" s="10"/>
      <c r="F133" s="10"/>
      <c r="G133" s="10"/>
    </row>
    <row r="134" spans="1:7" ht="15.75" x14ac:dyDescent="0.25">
      <c r="A134" s="10"/>
      <c r="B134" s="10"/>
      <c r="C134" s="10"/>
      <c r="D134" s="10"/>
      <c r="E134" s="10"/>
      <c r="F134" s="10"/>
      <c r="G134" s="10"/>
    </row>
    <row r="135" spans="1:7" ht="15.75" x14ac:dyDescent="0.25">
      <c r="G135" s="10"/>
    </row>
    <row r="136" spans="1:7" ht="15.75" x14ac:dyDescent="0.25">
      <c r="G136" s="10"/>
    </row>
    <row r="137" spans="1:7" ht="15.75" x14ac:dyDescent="0.25">
      <c r="A137" s="10"/>
      <c r="B137" s="10"/>
      <c r="C137" s="10"/>
      <c r="D137" s="10"/>
      <c r="G137" s="10"/>
    </row>
    <row r="138" spans="1:7" ht="15.75" x14ac:dyDescent="0.25">
      <c r="A138" s="10"/>
      <c r="B138" s="10"/>
      <c r="C138" s="10"/>
      <c r="D138" s="10"/>
      <c r="E138" s="10"/>
      <c r="F138" s="10"/>
    </row>
    <row r="139" spans="1:7" ht="15.75" x14ac:dyDescent="0.25">
      <c r="A139" s="10"/>
      <c r="B139" s="10"/>
      <c r="C139" s="10"/>
      <c r="D139" s="10"/>
      <c r="E139" s="10"/>
      <c r="F139" s="10"/>
    </row>
    <row r="140" spans="1:7" ht="15.75" x14ac:dyDescent="0.25">
      <c r="A140" s="10"/>
      <c r="B140" s="10"/>
      <c r="C140" s="10"/>
      <c r="D140" s="10"/>
      <c r="E140" s="10"/>
      <c r="F140" s="10"/>
      <c r="G140" s="10"/>
    </row>
    <row r="141" spans="1:7" ht="15.75" x14ac:dyDescent="0.25">
      <c r="A141" s="10"/>
      <c r="B141" s="10"/>
      <c r="C141" s="10"/>
      <c r="D141" s="10"/>
      <c r="E141" s="10"/>
      <c r="F141" s="10"/>
      <c r="G141" s="10"/>
    </row>
    <row r="142" spans="1:7" ht="15.75" x14ac:dyDescent="0.25">
      <c r="A142" s="10"/>
      <c r="B142" s="10"/>
      <c r="C142" s="10"/>
      <c r="D142" s="10"/>
      <c r="E142" s="10"/>
      <c r="F142" s="10"/>
      <c r="G142" s="10"/>
    </row>
    <row r="143" spans="1:7" ht="15.75" x14ac:dyDescent="0.25">
      <c r="A143" s="10"/>
      <c r="B143" s="10"/>
      <c r="C143" s="10"/>
      <c r="D143" s="10"/>
      <c r="E143" s="10"/>
      <c r="F143" s="10"/>
      <c r="G143" s="10"/>
    </row>
    <row r="144" spans="1:7" ht="15.75" x14ac:dyDescent="0.25">
      <c r="A144" s="10"/>
      <c r="B144" s="10"/>
      <c r="C144" s="10"/>
      <c r="D144" s="10"/>
      <c r="E144" s="10"/>
      <c r="F144" s="10"/>
      <c r="G144" s="10"/>
    </row>
    <row r="145" spans="1:7" ht="15.75" x14ac:dyDescent="0.25">
      <c r="A145" s="10"/>
      <c r="B145" s="10"/>
      <c r="C145" s="10"/>
      <c r="D145" s="10"/>
      <c r="E145" s="10"/>
      <c r="F145" s="10"/>
      <c r="G145" s="10"/>
    </row>
    <row r="146" spans="1:7" ht="15.75" x14ac:dyDescent="0.25">
      <c r="G146" s="10"/>
    </row>
    <row r="149" spans="1:7" ht="15.75" x14ac:dyDescent="0.25">
      <c r="A149" s="10"/>
      <c r="B149" s="10"/>
      <c r="C149" s="10"/>
      <c r="D149" s="10"/>
      <c r="E149" s="10"/>
      <c r="F149" s="10"/>
    </row>
    <row r="150" spans="1:7" ht="15.75" x14ac:dyDescent="0.25">
      <c r="A150" s="10"/>
      <c r="B150" s="10"/>
      <c r="C150" s="10"/>
      <c r="D150" s="10"/>
    </row>
    <row r="151" spans="1:7" ht="15.75" x14ac:dyDescent="0.25">
      <c r="A151" s="10"/>
      <c r="B151" s="10"/>
      <c r="C151" s="10"/>
      <c r="D151" s="10"/>
      <c r="E151" s="10"/>
      <c r="F151" s="10"/>
    </row>
    <row r="152" spans="1:7" ht="15.75" x14ac:dyDescent="0.25">
      <c r="A152" s="10"/>
      <c r="B152" s="10"/>
      <c r="C152" s="10"/>
      <c r="D152" s="10"/>
      <c r="E152" s="10"/>
      <c r="F152" s="10"/>
    </row>
    <row r="153" spans="1:7" ht="15.75" x14ac:dyDescent="0.25">
      <c r="A153" s="10"/>
      <c r="B153" s="10"/>
      <c r="C153" s="10"/>
      <c r="D153" s="10"/>
      <c r="E153" s="10"/>
      <c r="F153" s="10"/>
      <c r="G153" s="10"/>
    </row>
    <row r="154" spans="1:7" ht="15.75" x14ac:dyDescent="0.25">
      <c r="A154" s="10"/>
      <c r="B154" s="10"/>
      <c r="C154" s="10"/>
      <c r="D154" s="10"/>
      <c r="E154" s="10"/>
      <c r="F154" s="10"/>
      <c r="G154" s="10"/>
    </row>
    <row r="155" spans="1:7" ht="15.75" x14ac:dyDescent="0.25">
      <c r="G155" s="10"/>
    </row>
    <row r="156" spans="1:7" ht="15.75" x14ac:dyDescent="0.25">
      <c r="G156" s="10"/>
    </row>
    <row r="157" spans="1:7" ht="15.75" x14ac:dyDescent="0.25">
      <c r="G157" s="10"/>
    </row>
    <row r="158" spans="1:7" ht="15.75" x14ac:dyDescent="0.25">
      <c r="A158" s="10"/>
      <c r="B158" s="10"/>
      <c r="C158" s="10"/>
    </row>
    <row r="159" spans="1:7" ht="15.75" x14ac:dyDescent="0.25">
      <c r="A159" s="10"/>
      <c r="B159" s="10"/>
      <c r="C159" s="10"/>
    </row>
    <row r="160" spans="1:7" ht="15.75" x14ac:dyDescent="0.25">
      <c r="A160" s="10"/>
      <c r="B160" s="10"/>
      <c r="C160" s="10"/>
    </row>
    <row r="161" spans="1:7" ht="15.75" x14ac:dyDescent="0.25">
      <c r="A161" s="10"/>
      <c r="B161" s="10"/>
      <c r="C161" s="10"/>
      <c r="G161" s="10"/>
    </row>
    <row r="162" spans="1:7" ht="15.75" x14ac:dyDescent="0.25">
      <c r="A162" s="10"/>
      <c r="B162" s="10"/>
      <c r="C162" s="10"/>
      <c r="G162" s="10"/>
    </row>
    <row r="163" spans="1:7" ht="15.75" x14ac:dyDescent="0.25">
      <c r="G163" s="10"/>
    </row>
    <row r="164" spans="1:7" ht="15.75" x14ac:dyDescent="0.25">
      <c r="G164" s="10"/>
    </row>
    <row r="166" spans="1:7" ht="15.75" x14ac:dyDescent="0.25">
      <c r="A166" s="10"/>
      <c r="G166" s="10"/>
    </row>
    <row r="167" spans="1:7" ht="15.75" x14ac:dyDescent="0.25">
      <c r="A167" s="10"/>
    </row>
    <row r="168" spans="1:7" ht="15.75" x14ac:dyDescent="0.25">
      <c r="A168" s="10"/>
    </row>
    <row r="169" spans="1:7" ht="15.75" x14ac:dyDescent="0.25">
      <c r="A169" s="10"/>
    </row>
    <row r="170" spans="1:7" ht="15.75" x14ac:dyDescent="0.25">
      <c r="A170" s="10"/>
    </row>
    <row r="171" spans="1:7" ht="15.75" x14ac:dyDescent="0.25">
      <c r="A171" s="13"/>
    </row>
    <row r="173" spans="1:7" ht="15.75" x14ac:dyDescent="0.25">
      <c r="A173" s="10"/>
    </row>
    <row r="174" spans="1:7" ht="15.75" x14ac:dyDescent="0.25">
      <c r="A174" s="10"/>
    </row>
    <row r="175" spans="1:7" ht="15.75" x14ac:dyDescent="0.25">
      <c r="A175" s="10"/>
    </row>
    <row r="176" spans="1:7" ht="15.75" x14ac:dyDescent="0.25">
      <c r="A176" s="10"/>
    </row>
    <row r="177" spans="1:6" ht="15.75" x14ac:dyDescent="0.25">
      <c r="A177" s="10"/>
    </row>
    <row r="178" spans="1:6" ht="15.75" x14ac:dyDescent="0.25">
      <c r="A178" s="10"/>
    </row>
    <row r="183" spans="1:6" ht="15.75" x14ac:dyDescent="0.25">
      <c r="A183" s="10"/>
      <c r="B183" s="10"/>
      <c r="C183" s="10"/>
      <c r="D183" s="10"/>
      <c r="E183" s="10"/>
      <c r="F183" s="10"/>
    </row>
    <row r="184" spans="1:6" ht="15.75" x14ac:dyDescent="0.25">
      <c r="A184" s="10"/>
      <c r="B184" s="10"/>
      <c r="C184" s="10"/>
      <c r="D184" s="10"/>
      <c r="E184" s="10"/>
      <c r="F184" s="10"/>
    </row>
    <row r="185" spans="1:6" ht="15.75" x14ac:dyDescent="0.25">
      <c r="A185" s="10"/>
      <c r="B185" s="10"/>
      <c r="C185" s="10"/>
      <c r="D185" s="10"/>
      <c r="E185" s="10"/>
      <c r="F185" s="10"/>
    </row>
    <row r="186" spans="1:6" ht="15.75" x14ac:dyDescent="0.25">
      <c r="A186" s="10"/>
      <c r="B186" s="10"/>
      <c r="C186" s="10"/>
      <c r="D186" s="10"/>
      <c r="E186" s="10"/>
      <c r="F186" s="10"/>
    </row>
    <row r="187" spans="1:6" ht="15.75" x14ac:dyDescent="0.25">
      <c r="A187" s="10"/>
      <c r="B187" s="10"/>
      <c r="C187" s="10"/>
      <c r="D187" s="10"/>
      <c r="E187" s="10"/>
      <c r="F187" s="10"/>
    </row>
    <row r="188" spans="1:6" ht="15.75" x14ac:dyDescent="0.25">
      <c r="A188" s="10"/>
      <c r="B188" s="10"/>
      <c r="C188" s="10"/>
      <c r="D188" s="10"/>
      <c r="E188" s="10"/>
      <c r="F188" s="10"/>
    </row>
    <row r="189" spans="1:6" ht="15.75" x14ac:dyDescent="0.25">
      <c r="A189" s="10"/>
      <c r="B189" s="10"/>
      <c r="C189" s="10"/>
      <c r="D189" s="10"/>
      <c r="E189" s="10"/>
      <c r="F189" s="10"/>
    </row>
    <row r="190" spans="1:6" ht="15.75" x14ac:dyDescent="0.25">
      <c r="A190" s="10"/>
      <c r="B190" s="10"/>
      <c r="C190" s="10"/>
      <c r="D190" s="10"/>
      <c r="E190" s="10"/>
      <c r="F190" s="10"/>
    </row>
    <row r="191" spans="1:6" ht="15.75" x14ac:dyDescent="0.25">
      <c r="A191" s="10"/>
      <c r="B191" s="10"/>
      <c r="C191" s="10"/>
      <c r="D191" s="10"/>
      <c r="E191" s="10"/>
      <c r="F191" s="10"/>
    </row>
    <row r="192" spans="1:6" ht="15.75" x14ac:dyDescent="0.25">
      <c r="A192" s="10"/>
      <c r="B192" s="10"/>
      <c r="C192" s="10"/>
      <c r="D192" s="10"/>
      <c r="E192" s="10"/>
      <c r="F192" s="10"/>
    </row>
    <row r="193" spans="1:7" ht="15.75" x14ac:dyDescent="0.25">
      <c r="A193" s="10"/>
      <c r="B193" s="10"/>
      <c r="C193" s="10"/>
      <c r="D193" s="10"/>
      <c r="E193" s="10"/>
      <c r="F193" s="10"/>
    </row>
    <row r="194" spans="1:7" ht="15.75" x14ac:dyDescent="0.25">
      <c r="A194" s="13"/>
      <c r="B194" s="10"/>
      <c r="C194" s="10"/>
      <c r="D194" s="10"/>
      <c r="E194" s="10"/>
      <c r="F194" s="10"/>
    </row>
    <row r="195" spans="1:7" ht="15.75" x14ac:dyDescent="0.25">
      <c r="G195" s="10"/>
    </row>
    <row r="196" spans="1:7" ht="15.75" x14ac:dyDescent="0.25">
      <c r="A196" s="13"/>
      <c r="B196" s="10"/>
      <c r="C196" s="10"/>
      <c r="D196" s="10"/>
      <c r="E196" s="10"/>
      <c r="F196" s="10"/>
      <c r="G196" s="10"/>
    </row>
    <row r="197" spans="1:7" ht="15.75" x14ac:dyDescent="0.25">
      <c r="A197" s="10"/>
      <c r="B197" s="10"/>
      <c r="C197" s="10"/>
      <c r="D197" s="10"/>
      <c r="E197" s="10"/>
      <c r="F197" s="10"/>
      <c r="G197" s="10"/>
    </row>
    <row r="198" spans="1:7" ht="15.75" x14ac:dyDescent="0.25">
      <c r="A198" s="10"/>
      <c r="B198" s="10"/>
      <c r="C198" s="10"/>
      <c r="D198" s="10"/>
      <c r="E198" s="10"/>
      <c r="F198" s="10"/>
      <c r="G198" s="10"/>
    </row>
    <row r="199" spans="1:7" ht="15.75" x14ac:dyDescent="0.25">
      <c r="A199" s="10"/>
      <c r="B199" s="10"/>
      <c r="C199" s="10"/>
      <c r="D199" s="10"/>
      <c r="E199" s="10"/>
      <c r="F199" s="10"/>
      <c r="G199" s="10"/>
    </row>
    <row r="200" spans="1:7" ht="15.75" x14ac:dyDescent="0.25">
      <c r="A200" s="10"/>
      <c r="B200" s="10"/>
      <c r="C200" s="10"/>
      <c r="D200" s="10"/>
      <c r="E200" s="10"/>
      <c r="F200" s="10"/>
      <c r="G200" s="10"/>
    </row>
    <row r="201" spans="1:7" ht="15.75" x14ac:dyDescent="0.25">
      <c r="G201" s="10"/>
    </row>
    <row r="202" spans="1:7" ht="15.75" x14ac:dyDescent="0.25">
      <c r="G202" s="10"/>
    </row>
    <row r="203" spans="1:7" ht="15.75" x14ac:dyDescent="0.25">
      <c r="G203" s="10"/>
    </row>
    <row r="204" spans="1:7" ht="15.75" x14ac:dyDescent="0.25">
      <c r="A204" s="10"/>
      <c r="G204" s="10"/>
    </row>
    <row r="205" spans="1:7" ht="15.75" x14ac:dyDescent="0.25">
      <c r="A205" s="10"/>
      <c r="G205" s="10"/>
    </row>
    <row r="206" spans="1:7" ht="15.75" x14ac:dyDescent="0.25">
      <c r="A206" s="10"/>
      <c r="G206" s="10"/>
    </row>
    <row r="208" spans="1:7" ht="15.75" x14ac:dyDescent="0.25">
      <c r="G208" s="10"/>
    </row>
    <row r="209" spans="1:7" ht="15.75" x14ac:dyDescent="0.25">
      <c r="G209" s="10"/>
    </row>
    <row r="210" spans="1:7" ht="15.75" x14ac:dyDescent="0.25">
      <c r="G210" s="10"/>
    </row>
    <row r="211" spans="1:7" ht="15.75" x14ac:dyDescent="0.25">
      <c r="A211" s="21"/>
      <c r="G211" s="10"/>
    </row>
    <row r="212" spans="1:7" ht="15.75" x14ac:dyDescent="0.25">
      <c r="G212" s="10"/>
    </row>
    <row r="220" spans="1:7" x14ac:dyDescent="0.25">
      <c r="A220" s="2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SOD,GPx,Cat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2022-03-05T10:31:45Z</dcterms:created>
  <dcterms:modified xsi:type="dcterms:W3CDTF">2022-04-28T18:56:05Z</dcterms:modified>
</cp:coreProperties>
</file>