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Gökhan Şen Kırıkkale vet\29.06.2022\"/>
    </mc:Choice>
  </mc:AlternateContent>
  <xr:revisionPtr revIDLastSave="0" documentId="13_ncr:1_{452E08BA-0BFC-45D3-83AB-7CA8398AF7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RP" sheetId="1" r:id="rId1"/>
    <sheet name="Materyal-metod" sheetId="2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32" i="1"/>
  <c r="E32" i="1" s="1"/>
  <c r="C23" i="1"/>
  <c r="C22" i="1"/>
  <c r="E22" i="1" s="1"/>
  <c r="C21" i="1"/>
  <c r="E21" i="1" s="1"/>
  <c r="C20" i="1"/>
  <c r="E20" i="1" s="1"/>
  <c r="C19" i="1"/>
  <c r="E19" i="1" s="1"/>
  <c r="C18" i="1"/>
  <c r="E18" i="1" s="1"/>
</calcChain>
</file>

<file path=xl/sharedStrings.xml><?xml version="1.0" encoding="utf-8"?>
<sst xmlns="http://schemas.openxmlformats.org/spreadsheetml/2006/main" count="68" uniqueCount="66">
  <si>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</si>
  <si>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</si>
  <si>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</si>
  <si>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</si>
  <si>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</si>
  <si>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</si>
  <si>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</si>
  <si>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</si>
  <si>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</si>
  <si>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</si>
  <si>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</si>
  <si>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</si>
  <si>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</si>
  <si>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</si>
  <si>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K11</t>
  </si>
  <si>
    <t>K-21</t>
  </si>
  <si>
    <t>K-22</t>
  </si>
  <si>
    <t>K-23</t>
  </si>
  <si>
    <t>K-32</t>
  </si>
  <si>
    <t>K-33</t>
  </si>
  <si>
    <t>K-41</t>
  </si>
  <si>
    <t>K-42</t>
  </si>
  <si>
    <t>K-43</t>
  </si>
  <si>
    <t>A-11</t>
  </si>
  <si>
    <t>A-12</t>
  </si>
  <si>
    <t>A-13</t>
  </si>
  <si>
    <t>A-21</t>
  </si>
  <si>
    <t>A-22</t>
  </si>
  <si>
    <t>A-23</t>
  </si>
  <si>
    <t>A-31</t>
  </si>
  <si>
    <t>A-32</t>
  </si>
  <si>
    <t>A-33</t>
  </si>
  <si>
    <t>A-41</t>
  </si>
  <si>
    <t>A-42</t>
  </si>
  <si>
    <t>A-43</t>
  </si>
  <si>
    <t>L-11</t>
  </si>
  <si>
    <t>L-12</t>
  </si>
  <si>
    <t>L-13</t>
  </si>
  <si>
    <t>L-21</t>
  </si>
  <si>
    <t>L-22</t>
  </si>
  <si>
    <t>L-23</t>
  </si>
  <si>
    <t>L-31</t>
  </si>
  <si>
    <t>L-32</t>
  </si>
  <si>
    <t>L-33</t>
  </si>
  <si>
    <t>L-41</t>
  </si>
  <si>
    <t>L-42</t>
  </si>
  <si>
    <t>L-43</t>
  </si>
  <si>
    <t>result(ng/ml)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</si>
  <si>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</si>
  <si>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</si>
  <si>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</si>
  <si>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</si>
  <si>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</si>
  <si>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</si>
  <si>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</si>
  <si>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</si>
  <si>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</si>
  <si>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Trypsin (TRP)</t>
  </si>
  <si>
    <t>Rat</t>
  </si>
  <si>
    <t>E0705Ra</t>
  </si>
  <si>
    <t>**K13 ve K31 nolu numunelerin tüpleri boş olarak gönderilmiş.</t>
  </si>
  <si>
    <t xml:space="preserve"> The reaction is terminated by addition of acidic stop solution and absorbance is measured at 450 nm. </t>
  </si>
  <si>
    <t>This kit is an Enzyme-Linked Immunosorbent Assay (ELISA). The plate has been pre-coated with Rat TRP antibody.Rat TRP present in the sample is added and binds to antibodies coated on the wells.</t>
  </si>
  <si>
    <t>And then biotinylated Rat TRP Antibody is added and binds to Rat TRP in the sample. Then Streptavidin-HRP is added and binds to the Biotinylated Rat TRP antibody.</t>
  </si>
  <si>
    <t>After incubation unbound Streptavidin-HRP is washed away during a washing step. Substrate solution is then added and color develops in proportion to the amount of Rat TRP.</t>
  </si>
  <si>
    <t>TRP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</si>
</sst>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121544181977251"/>
                  <c:y val="0.14266331291921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TRP!$C$18:$C$23</c:f>
              <c:numCache>
                <c:formatCode>General</c:formatCode>
                <c:ptCount val="6"/>
                <c:pt idx="0">
                  <c:v>2.3029999999999999</c:v>
                </c:pt>
                <c:pt idx="1">
                  <c:v>1.5</c:v>
                </c:pt>
                <c:pt idx="2">
                  <c:v>0.95599999999999996</c:v>
                </c:pt>
                <c:pt idx="3">
                  <c:v>0.64600000000000002</c:v>
                </c:pt>
                <c:pt idx="4">
                  <c:v>0.27300000000000002</c:v>
                </c:pt>
                <c:pt idx="5">
                  <c:v>0</c:v>
                </c:pt>
              </c:numCache>
            </c:numRef>
          </c:xVal>
          <c:yVal>
            <c:numRef>
              <c:f>TRP!$D$18:$D$23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1-4D36-AD79-2C51889D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49016"/>
        <c:axId val="396354264"/>
      </c:scatterChart>
      <c:valAx>
        <c:axId val="39634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354264"/>
        <c:crosses val="autoZero"/>
        <c:crossBetween val="midCat"/>
      </c:valAx>
      <c:valAx>
        <c:axId val="3963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34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7620</xdr:rowOff>
    </xdr:from>
    <xdr:to>
      <xdr:col>14</xdr:col>
      <xdr:colOff>594360</xdr:colOff>
      <xdr:row>23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2967809</xdr:colOff>
      <xdr:row>45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978770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8"/>
  <sheetViews>
    <sheetView topLeftCell="A16" workbookViewId="0">
      <selection activeCell="B32" sqref="B32:B64"/>
    </sheetView>
  </sheetViews>
  <sheetFormatPr defaultRowHeight="15" x14ac:dyDescent="0.25"/>
  <cols>
    <col min="1" max="1" width="13.7109375" customWidth="1"/>
    <col min="2" max="2" width="12" customWidth="1"/>
    <col min="3" max="3" width="12.85546875" customWidth="1"/>
    <col min="4" max="4" width="11.85546875" customWidth="1"/>
    <col min="5" max="5" width="19.7109375" customWidth="1"/>
  </cols>
  <sheetData>
    <row r="2" spans="1:5" x14ac:dyDescent="0.25">
      <c r="A2" s="6">
        <v>2.4119999999999999</v>
      </c>
      <c r="B2" s="2">
        <v>2.097</v>
      </c>
      <c r="C2" s="2">
        <v>1.4339999999999999</v>
      </c>
      <c r="D2" s="2">
        <v>1.677</v>
      </c>
      <c r="E2" s="2">
        <v>1.5620000000000001</v>
      </c>
    </row>
    <row r="3" spans="1:5" x14ac:dyDescent="0.25">
      <c r="A3" s="6">
        <v>1.609</v>
      </c>
      <c r="B3" s="2">
        <v>1.401</v>
      </c>
      <c r="C3" s="2">
        <v>1.357</v>
      </c>
      <c r="D3" s="2">
        <v>1.645</v>
      </c>
      <c r="E3" s="2">
        <v>1.7989999999999999</v>
      </c>
    </row>
    <row r="4" spans="1:5" x14ac:dyDescent="0.25">
      <c r="A4" s="6">
        <v>1.0649999999999999</v>
      </c>
      <c r="B4" s="2">
        <v>1.673</v>
      </c>
      <c r="C4" s="2">
        <v>1.952</v>
      </c>
      <c r="D4" s="2">
        <v>2.0270000000000001</v>
      </c>
      <c r="E4" s="2">
        <v>2.3010000000000002</v>
      </c>
    </row>
    <row r="5" spans="1:5" x14ac:dyDescent="0.25">
      <c r="A5" s="6">
        <v>0.755</v>
      </c>
      <c r="B5" s="2">
        <v>1.425</v>
      </c>
      <c r="C5" s="2">
        <v>1.696</v>
      </c>
      <c r="D5" s="2">
        <v>2.1840000000000002</v>
      </c>
      <c r="E5" s="2">
        <v>2.7210000000000001</v>
      </c>
    </row>
    <row r="6" spans="1:5" x14ac:dyDescent="0.25">
      <c r="A6" s="6">
        <v>0.38200000000000001</v>
      </c>
      <c r="B6" s="2">
        <v>1.5030000000000001</v>
      </c>
      <c r="C6" s="2">
        <v>1.4419999999999999</v>
      </c>
      <c r="D6" s="2">
        <v>1.843</v>
      </c>
      <c r="E6" s="2">
        <v>1.097</v>
      </c>
    </row>
    <row r="7" spans="1:5" x14ac:dyDescent="0.25">
      <c r="A7" s="4">
        <v>0.109</v>
      </c>
      <c r="B7" s="2">
        <v>1.4219999999999999</v>
      </c>
      <c r="C7" s="2">
        <v>1.1859999999999999</v>
      </c>
      <c r="D7" s="2">
        <v>1.5210000000000001</v>
      </c>
      <c r="E7" s="2">
        <v>0.93</v>
      </c>
    </row>
    <row r="8" spans="1:5" x14ac:dyDescent="0.25">
      <c r="A8" s="2">
        <v>1.3029999999999999</v>
      </c>
      <c r="B8" s="2">
        <v>1.228</v>
      </c>
      <c r="C8" s="2">
        <v>1.2929999999999999</v>
      </c>
      <c r="D8" s="2">
        <v>1.86</v>
      </c>
      <c r="E8" s="2">
        <v>1.0449999999999999</v>
      </c>
    </row>
    <row r="9" spans="1:5" x14ac:dyDescent="0.25">
      <c r="A9" s="2">
        <v>1.1380000000000001</v>
      </c>
      <c r="B9" s="2">
        <v>1.512</v>
      </c>
      <c r="C9" s="2">
        <v>1.4970000000000001</v>
      </c>
      <c r="D9" s="2">
        <v>1.643</v>
      </c>
      <c r="E9" s="2">
        <v>0.04</v>
      </c>
    </row>
    <row r="12" spans="1:5" x14ac:dyDescent="0.25">
      <c r="A12" t="s">
        <v>0</v>
      </c>
    </row>
    <row r="17" spans="1:13" x14ac:dyDescent="0.25">
      <c r="B17" s="5" t="s">
        <v>1</v>
      </c>
      <c r="C17" s="5" t="s">
        <v>2</v>
      </c>
      <c r="D17" s="5" t="s">
        <v>3</v>
      </c>
      <c r="E17" s="5" t="s">
        <v>4</v>
      </c>
    </row>
    <row r="18" spans="1:13" x14ac:dyDescent="0.25">
      <c r="A18" t="s">
        <v>5</v>
      </c>
      <c r="B18" s="6">
        <v>2.4119999999999999</v>
      </c>
      <c r="C18" s="1">
        <f>B18-B23</f>
        <v>2.3029999999999999</v>
      </c>
      <c r="D18" s="1">
        <v>240</v>
      </c>
      <c r="E18" s="7">
        <f>(31.794*C18*C18)+(30.792*C18)+(0.884)</f>
        <v>240.42727934600001</v>
      </c>
    </row>
    <row r="19" spans="1:13" x14ac:dyDescent="0.25">
      <c r="A19" t="s">
        <v>6</v>
      </c>
      <c r="B19" s="6">
        <v>1.609</v>
      </c>
      <c r="C19" s="1">
        <f>B19-B23</f>
        <v>1.5</v>
      </c>
      <c r="D19" s="1">
        <v>120</v>
      </c>
      <c r="E19" s="7">
        <f t="shared" ref="E19:E23" si="0">(31.794*C19*C19)+(30.792*C19)+(0.884)</f>
        <v>118.60850000000001</v>
      </c>
    </row>
    <row r="20" spans="1:13" x14ac:dyDescent="0.25">
      <c r="A20" t="s">
        <v>7</v>
      </c>
      <c r="B20" s="6">
        <v>1.0649999999999999</v>
      </c>
      <c r="C20" s="1">
        <f>B20-B23</f>
        <v>0.95599999999999996</v>
      </c>
      <c r="D20" s="1">
        <v>60</v>
      </c>
      <c r="E20" s="7">
        <f t="shared" si="0"/>
        <v>59.378833184000001</v>
      </c>
    </row>
    <row r="21" spans="1:13" x14ac:dyDescent="0.25">
      <c r="A21" t="s">
        <v>8</v>
      </c>
      <c r="B21" s="6">
        <v>0.755</v>
      </c>
      <c r="C21" s="1">
        <f>B21-B23</f>
        <v>0.64600000000000002</v>
      </c>
      <c r="D21" s="1">
        <v>30</v>
      </c>
      <c r="E21" s="7">
        <f t="shared" si="0"/>
        <v>34.043776904000005</v>
      </c>
    </row>
    <row r="22" spans="1:13" x14ac:dyDescent="0.25">
      <c r="A22" t="s">
        <v>9</v>
      </c>
      <c r="B22" s="6">
        <v>0.38200000000000001</v>
      </c>
      <c r="C22" s="1">
        <f>B22-B23</f>
        <v>0.27300000000000002</v>
      </c>
      <c r="D22" s="1">
        <v>15</v>
      </c>
      <c r="E22" s="7">
        <f t="shared" si="0"/>
        <v>11.659791026000001</v>
      </c>
    </row>
    <row r="23" spans="1:13" x14ac:dyDescent="0.25">
      <c r="A23" t="s">
        <v>10</v>
      </c>
      <c r="B23" s="4">
        <v>0.109</v>
      </c>
      <c r="C23" s="1">
        <f>B23-B23</f>
        <v>0</v>
      </c>
      <c r="D23" s="1">
        <v>0</v>
      </c>
      <c r="E23" s="7">
        <f t="shared" si="0"/>
        <v>0.88400000000000001</v>
      </c>
    </row>
    <row r="24" spans="1:13" x14ac:dyDescent="0.25">
      <c r="I24" s="8"/>
      <c r="K24" s="8" t="s">
        <v>11</v>
      </c>
      <c r="L24" s="8"/>
      <c r="M24" s="8"/>
    </row>
    <row r="31" spans="1:13" x14ac:dyDescent="0.25">
      <c r="A31" s="9" t="s">
        <v>12</v>
      </c>
      <c r="B31" s="2" t="s">
        <v>13</v>
      </c>
      <c r="C31" s="3" t="s">
        <v>10</v>
      </c>
      <c r="D31" s="1" t="s">
        <v>2</v>
      </c>
      <c r="E31" s="10" t="s">
        <v>47</v>
      </c>
    </row>
    <row r="32" spans="1:13" x14ac:dyDescent="0.25">
      <c r="A32" s="9" t="s">
        <v>14</v>
      </c>
      <c r="B32" s="2">
        <v>1.3029999999999999</v>
      </c>
      <c r="C32" s="4">
        <v>0.109</v>
      </c>
      <c r="D32" s="1">
        <f t="shared" ref="D32:D64" si="1">(B32-C32)</f>
        <v>1.194</v>
      </c>
      <c r="E32" s="7">
        <f t="shared" ref="E32:E64" si="2">(31.794*D32*D32)+(30.792*D32)+(0.884)</f>
        <v>82.976318984000002</v>
      </c>
    </row>
    <row r="33" spans="1:5" x14ac:dyDescent="0.25">
      <c r="A33" s="9" t="s">
        <v>15</v>
      </c>
      <c r="B33" s="2">
        <v>1.1380000000000001</v>
      </c>
      <c r="C33" s="4">
        <v>0.109</v>
      </c>
      <c r="D33" s="1">
        <f t="shared" si="1"/>
        <v>1.0290000000000001</v>
      </c>
      <c r="E33" s="7">
        <f t="shared" si="2"/>
        <v>66.233758754000021</v>
      </c>
    </row>
    <row r="34" spans="1:5" x14ac:dyDescent="0.25">
      <c r="A34" s="9" t="s">
        <v>16</v>
      </c>
      <c r="B34" s="2">
        <v>2.097</v>
      </c>
      <c r="C34" s="4">
        <v>0.109</v>
      </c>
      <c r="D34" s="1">
        <f t="shared" si="1"/>
        <v>1.988</v>
      </c>
      <c r="E34" s="7">
        <f t="shared" si="2"/>
        <v>187.752962336</v>
      </c>
    </row>
    <row r="35" spans="1:5" x14ac:dyDescent="0.25">
      <c r="A35" s="9" t="s">
        <v>17</v>
      </c>
      <c r="B35" s="2">
        <v>1.401</v>
      </c>
      <c r="C35" s="4">
        <v>0.109</v>
      </c>
      <c r="D35" s="1">
        <f t="shared" si="1"/>
        <v>1.292</v>
      </c>
      <c r="E35" s="7">
        <f t="shared" si="2"/>
        <v>93.739843616000016</v>
      </c>
    </row>
    <row r="36" spans="1:5" x14ac:dyDescent="0.25">
      <c r="A36" s="9" t="s">
        <v>18</v>
      </c>
      <c r="B36" s="2">
        <v>1.673</v>
      </c>
      <c r="C36" s="4">
        <v>0.109</v>
      </c>
      <c r="D36" s="1">
        <f t="shared" si="1"/>
        <v>1.5640000000000001</v>
      </c>
      <c r="E36" s="7">
        <f t="shared" si="2"/>
        <v>126.813864224</v>
      </c>
    </row>
    <row r="37" spans="1:5" x14ac:dyDescent="0.25">
      <c r="A37" s="9" t="s">
        <v>19</v>
      </c>
      <c r="B37" s="2">
        <v>1.425</v>
      </c>
      <c r="C37" s="4">
        <v>0.109</v>
      </c>
      <c r="D37" s="1">
        <f t="shared" si="1"/>
        <v>1.3160000000000001</v>
      </c>
      <c r="E37" s="7">
        <f t="shared" si="2"/>
        <v>96.468901664000001</v>
      </c>
    </row>
    <row r="38" spans="1:5" x14ac:dyDescent="0.25">
      <c r="A38" s="9" t="s">
        <v>20</v>
      </c>
      <c r="B38" s="2">
        <v>1.5030000000000001</v>
      </c>
      <c r="C38" s="4">
        <v>0.109</v>
      </c>
      <c r="D38" s="1">
        <f t="shared" si="1"/>
        <v>1.3940000000000001</v>
      </c>
      <c r="E38" s="7">
        <f t="shared" si="2"/>
        <v>105.59129338400002</v>
      </c>
    </row>
    <row r="39" spans="1:5" x14ac:dyDescent="0.25">
      <c r="A39" s="9" t="s">
        <v>21</v>
      </c>
      <c r="B39" s="2">
        <v>1.4219999999999999</v>
      </c>
      <c r="C39" s="4">
        <v>0.109</v>
      </c>
      <c r="D39" s="1">
        <f t="shared" si="1"/>
        <v>1.3129999999999999</v>
      </c>
      <c r="E39" s="7">
        <f t="shared" si="2"/>
        <v>96.125766385999995</v>
      </c>
    </row>
    <row r="40" spans="1:5" x14ac:dyDescent="0.25">
      <c r="A40" s="9" t="s">
        <v>22</v>
      </c>
      <c r="B40" s="2">
        <v>1.228</v>
      </c>
      <c r="C40" s="4">
        <v>0.109</v>
      </c>
      <c r="D40" s="1">
        <f t="shared" si="1"/>
        <v>1.119</v>
      </c>
      <c r="E40" s="7">
        <f t="shared" si="2"/>
        <v>75.151454834000006</v>
      </c>
    </row>
    <row r="41" spans="1:5" x14ac:dyDescent="0.25">
      <c r="A41" s="9" t="s">
        <v>23</v>
      </c>
      <c r="B41" s="2">
        <v>1.512</v>
      </c>
      <c r="C41" s="4">
        <v>0.109</v>
      </c>
      <c r="D41" s="1">
        <f t="shared" si="1"/>
        <v>1.403</v>
      </c>
      <c r="E41" s="7">
        <f t="shared" si="2"/>
        <v>106.66877174600002</v>
      </c>
    </row>
    <row r="42" spans="1:5" x14ac:dyDescent="0.25">
      <c r="A42" s="9" t="s">
        <v>24</v>
      </c>
      <c r="B42" s="2">
        <v>1.4339999999999999</v>
      </c>
      <c r="C42" s="4">
        <v>0.109</v>
      </c>
      <c r="D42" s="1">
        <f t="shared" si="1"/>
        <v>1.325</v>
      </c>
      <c r="E42" s="7">
        <f t="shared" si="2"/>
        <v>97.501741249999995</v>
      </c>
    </row>
    <row r="43" spans="1:5" x14ac:dyDescent="0.25">
      <c r="A43" s="9" t="s">
        <v>25</v>
      </c>
      <c r="B43" s="2">
        <v>1.357</v>
      </c>
      <c r="C43" s="4">
        <v>0.109</v>
      </c>
      <c r="D43" s="1">
        <f t="shared" si="1"/>
        <v>1.248</v>
      </c>
      <c r="E43" s="7">
        <f t="shared" si="2"/>
        <v>88.831698176000003</v>
      </c>
    </row>
    <row r="44" spans="1:5" x14ac:dyDescent="0.25">
      <c r="A44" s="9" t="s">
        <v>26</v>
      </c>
      <c r="B44" s="2">
        <v>1.952</v>
      </c>
      <c r="C44" s="4">
        <v>0.109</v>
      </c>
      <c r="D44" s="1">
        <f t="shared" si="1"/>
        <v>1.843</v>
      </c>
      <c r="E44" s="7">
        <f t="shared" si="2"/>
        <v>165.62671430599997</v>
      </c>
    </row>
    <row r="45" spans="1:5" x14ac:dyDescent="0.25">
      <c r="A45" s="9" t="s">
        <v>27</v>
      </c>
      <c r="B45" s="2">
        <v>1.696</v>
      </c>
      <c r="C45" s="4">
        <v>0.109</v>
      </c>
      <c r="D45" s="1">
        <f t="shared" si="1"/>
        <v>1.587</v>
      </c>
      <c r="E45" s="7">
        <f t="shared" si="2"/>
        <v>129.826286786</v>
      </c>
    </row>
    <row r="46" spans="1:5" x14ac:dyDescent="0.25">
      <c r="A46" s="9" t="s">
        <v>28</v>
      </c>
      <c r="B46" s="2">
        <v>1.4419999999999999</v>
      </c>
      <c r="C46" s="4">
        <v>0.109</v>
      </c>
      <c r="D46" s="1">
        <f t="shared" si="1"/>
        <v>1.333</v>
      </c>
      <c r="E46" s="7">
        <f t="shared" si="2"/>
        <v>98.424144865999992</v>
      </c>
    </row>
    <row r="47" spans="1:5" x14ac:dyDescent="0.25">
      <c r="A47" s="9" t="s">
        <v>29</v>
      </c>
      <c r="B47" s="2">
        <v>1.1859999999999999</v>
      </c>
      <c r="C47" s="4">
        <v>0.109</v>
      </c>
      <c r="D47" s="1">
        <f t="shared" si="1"/>
        <v>1.077</v>
      </c>
      <c r="E47" s="7">
        <f t="shared" si="2"/>
        <v>70.925766625999998</v>
      </c>
    </row>
    <row r="48" spans="1:5" x14ac:dyDescent="0.25">
      <c r="A48" s="9" t="s">
        <v>30</v>
      </c>
      <c r="B48" s="2">
        <v>1.2929999999999999</v>
      </c>
      <c r="C48" s="4">
        <v>0.109</v>
      </c>
      <c r="D48" s="1">
        <f t="shared" si="1"/>
        <v>1.1839999999999999</v>
      </c>
      <c r="E48" s="7">
        <f t="shared" si="2"/>
        <v>81.912337663999992</v>
      </c>
    </row>
    <row r="49" spans="1:5" x14ac:dyDescent="0.25">
      <c r="A49" s="9" t="s">
        <v>31</v>
      </c>
      <c r="B49" s="2">
        <v>1.4970000000000001</v>
      </c>
      <c r="C49" s="4">
        <v>0.109</v>
      </c>
      <c r="D49" s="1">
        <f t="shared" si="1"/>
        <v>1.3880000000000001</v>
      </c>
      <c r="E49" s="7">
        <f t="shared" si="2"/>
        <v>104.87583593600002</v>
      </c>
    </row>
    <row r="50" spans="1:5" x14ac:dyDescent="0.25">
      <c r="A50" s="9" t="s">
        <v>32</v>
      </c>
      <c r="B50" s="2">
        <v>1.677</v>
      </c>
      <c r="C50" s="4">
        <v>0.109</v>
      </c>
      <c r="D50" s="1">
        <f t="shared" si="1"/>
        <v>1.5680000000000001</v>
      </c>
      <c r="E50" s="7">
        <f t="shared" si="2"/>
        <v>127.33534745600001</v>
      </c>
    </row>
    <row r="51" spans="1:5" x14ac:dyDescent="0.25">
      <c r="A51" s="9" t="s">
        <v>33</v>
      </c>
      <c r="B51" s="2">
        <v>1.645</v>
      </c>
      <c r="C51" s="4">
        <v>0.109</v>
      </c>
      <c r="D51" s="1">
        <f t="shared" si="1"/>
        <v>1.536</v>
      </c>
      <c r="E51" s="7">
        <f t="shared" si="2"/>
        <v>123.19196902400002</v>
      </c>
    </row>
    <row r="52" spans="1:5" x14ac:dyDescent="0.25">
      <c r="A52" s="9" t="s">
        <v>34</v>
      </c>
      <c r="B52" s="2">
        <v>2.0270000000000001</v>
      </c>
      <c r="C52" s="4">
        <v>0.109</v>
      </c>
      <c r="D52" s="1">
        <f t="shared" si="1"/>
        <v>1.9180000000000001</v>
      </c>
      <c r="E52" s="7">
        <f t="shared" si="2"/>
        <v>176.90440685600001</v>
      </c>
    </row>
    <row r="53" spans="1:5" x14ac:dyDescent="0.25">
      <c r="A53" s="9" t="s">
        <v>35</v>
      </c>
      <c r="B53" s="2">
        <v>2.1840000000000002</v>
      </c>
      <c r="C53" s="4">
        <v>0.109</v>
      </c>
      <c r="D53" s="1">
        <f t="shared" si="1"/>
        <v>2.0750000000000002</v>
      </c>
      <c r="E53" s="7">
        <f t="shared" si="2"/>
        <v>201.67044125000004</v>
      </c>
    </row>
    <row r="54" spans="1:5" x14ac:dyDescent="0.25">
      <c r="A54" s="9" t="s">
        <v>36</v>
      </c>
      <c r="B54" s="2">
        <v>1.843</v>
      </c>
      <c r="C54" s="4">
        <v>0.109</v>
      </c>
      <c r="D54" s="1">
        <f t="shared" si="1"/>
        <v>1.734</v>
      </c>
      <c r="E54" s="7">
        <f t="shared" si="2"/>
        <v>149.87412826400001</v>
      </c>
    </row>
    <row r="55" spans="1:5" x14ac:dyDescent="0.25">
      <c r="A55" s="9" t="s">
        <v>37</v>
      </c>
      <c r="B55" s="2">
        <v>1.5210000000000001</v>
      </c>
      <c r="C55" s="4">
        <v>0.109</v>
      </c>
      <c r="D55" s="1">
        <f t="shared" si="1"/>
        <v>1.4120000000000001</v>
      </c>
      <c r="E55" s="7">
        <f t="shared" si="2"/>
        <v>107.75140073600002</v>
      </c>
    </row>
    <row r="56" spans="1:5" x14ac:dyDescent="0.25">
      <c r="A56" s="9" t="s">
        <v>38</v>
      </c>
      <c r="B56" s="2">
        <v>1.86</v>
      </c>
      <c r="C56" s="4">
        <v>0.109</v>
      </c>
      <c r="D56" s="1">
        <f t="shared" si="1"/>
        <v>1.7510000000000001</v>
      </c>
      <c r="E56" s="7">
        <f t="shared" si="2"/>
        <v>152.28122779400002</v>
      </c>
    </row>
    <row r="57" spans="1:5" x14ac:dyDescent="0.25">
      <c r="A57" s="9" t="s">
        <v>39</v>
      </c>
      <c r="B57" s="2">
        <v>1.643</v>
      </c>
      <c r="C57" s="4">
        <v>0.109</v>
      </c>
      <c r="D57" s="1">
        <f t="shared" si="1"/>
        <v>1.534</v>
      </c>
      <c r="E57" s="7">
        <f t="shared" si="2"/>
        <v>122.935169864</v>
      </c>
    </row>
    <row r="58" spans="1:5" x14ac:dyDescent="0.25">
      <c r="A58" s="9" t="s">
        <v>40</v>
      </c>
      <c r="B58" s="2">
        <v>1.5620000000000001</v>
      </c>
      <c r="C58" s="4">
        <v>0.109</v>
      </c>
      <c r="D58" s="1">
        <f t="shared" si="1"/>
        <v>1.4530000000000001</v>
      </c>
      <c r="E58" s="7">
        <f t="shared" si="2"/>
        <v>112.748554946</v>
      </c>
    </row>
    <row r="59" spans="1:5" x14ac:dyDescent="0.25">
      <c r="A59" s="9" t="s">
        <v>41</v>
      </c>
      <c r="B59" s="2">
        <v>1.7989999999999999</v>
      </c>
      <c r="C59" s="4">
        <v>0.109</v>
      </c>
      <c r="D59" s="1">
        <f t="shared" si="1"/>
        <v>1.69</v>
      </c>
      <c r="E59" s="7">
        <f t="shared" si="2"/>
        <v>143.72932339999997</v>
      </c>
    </row>
    <row r="60" spans="1:5" x14ac:dyDescent="0.25">
      <c r="A60" s="9" t="s">
        <v>42</v>
      </c>
      <c r="B60" s="2">
        <v>2.3010000000000002</v>
      </c>
      <c r="C60" s="4">
        <v>0.109</v>
      </c>
      <c r="D60" s="1">
        <f t="shared" si="1"/>
        <v>2.1920000000000002</v>
      </c>
      <c r="E60" s="7">
        <f t="shared" si="2"/>
        <v>221.14591001600004</v>
      </c>
    </row>
    <row r="61" spans="1:5" x14ac:dyDescent="0.25">
      <c r="A61" s="9" t="s">
        <v>43</v>
      </c>
      <c r="B61" s="2">
        <v>2.7210000000000001</v>
      </c>
      <c r="C61" s="4">
        <v>0.109</v>
      </c>
      <c r="D61" s="1">
        <f t="shared" si="1"/>
        <v>2.6120000000000001</v>
      </c>
      <c r="E61" s="7">
        <f t="shared" si="2"/>
        <v>298.22866793600008</v>
      </c>
    </row>
    <row r="62" spans="1:5" x14ac:dyDescent="0.25">
      <c r="A62" s="9" t="s">
        <v>44</v>
      </c>
      <c r="B62" s="2">
        <v>1.097</v>
      </c>
      <c r="C62" s="4">
        <v>0.109</v>
      </c>
      <c r="D62" s="1">
        <f t="shared" si="1"/>
        <v>0.98799999999999999</v>
      </c>
      <c r="E62" s="7">
        <f t="shared" si="2"/>
        <v>62.342018336000002</v>
      </c>
    </row>
    <row r="63" spans="1:5" x14ac:dyDescent="0.25">
      <c r="A63" s="9" t="s">
        <v>45</v>
      </c>
      <c r="B63" s="2">
        <v>0.93</v>
      </c>
      <c r="C63" s="4">
        <v>0.109</v>
      </c>
      <c r="D63" s="1">
        <f t="shared" si="1"/>
        <v>0.82100000000000006</v>
      </c>
      <c r="E63" s="7">
        <f t="shared" si="2"/>
        <v>47.594691554000008</v>
      </c>
    </row>
    <row r="64" spans="1:5" x14ac:dyDescent="0.25">
      <c r="A64" s="9" t="s">
        <v>46</v>
      </c>
      <c r="B64" s="2">
        <v>1.0449999999999999</v>
      </c>
      <c r="C64" s="4">
        <v>0.109</v>
      </c>
      <c r="D64" s="1">
        <f t="shared" si="1"/>
        <v>0.93599999999999994</v>
      </c>
      <c r="E64" s="7">
        <f t="shared" si="2"/>
        <v>57.559908223999997</v>
      </c>
    </row>
    <row r="68" spans="1:1" x14ac:dyDescent="0.25">
      <c r="A68" t="s">
        <v>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workbookViewId="0">
      <selection activeCell="I15" sqref="I15"/>
    </sheetView>
  </sheetViews>
  <sheetFormatPr defaultRowHeight="15" x14ac:dyDescent="0.25"/>
  <cols>
    <col min="1" max="1" width="32.5703125" customWidth="1"/>
    <col min="2" max="2" width="15" customWidth="1"/>
    <col min="3" max="3" width="14.42578125" customWidth="1"/>
    <col min="4" max="4" width="17.42578125" customWidth="1"/>
    <col min="5" max="5" width="20" customWidth="1"/>
    <col min="6" max="6" width="67.7109375" customWidth="1"/>
  </cols>
  <sheetData>
    <row r="1" spans="1:6" ht="16.5" thickTop="1" thickBot="1" x14ac:dyDescent="0.3">
      <c r="A1" s="11" t="s">
        <v>48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</row>
    <row r="2" spans="1:6" ht="16.5" thickTop="1" thickBot="1" x14ac:dyDescent="0.3">
      <c r="A2" s="12" t="s">
        <v>57</v>
      </c>
      <c r="B2" s="13" t="s">
        <v>58</v>
      </c>
      <c r="C2" s="14" t="s">
        <v>54</v>
      </c>
      <c r="D2" s="14" t="s">
        <v>59</v>
      </c>
      <c r="E2" s="14" t="s">
        <v>55</v>
      </c>
      <c r="F2" s="14" t="s">
        <v>56</v>
      </c>
    </row>
    <row r="3" spans="1:6" ht="15.75" thickTop="1" x14ac:dyDescent="0.25"/>
    <row r="48" spans="1:1" x14ac:dyDescent="0.25">
      <c r="A48" s="15" t="s">
        <v>65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2022-06-29T12:27:18Z</dcterms:created>
  <dcterms:modified xsi:type="dcterms:W3CDTF">2022-06-29T15:05:33Z</dcterms:modified>
</cp:coreProperties>
</file>