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Buse Begüm Çakır Çanakkale\19.04.2023\"/>
    </mc:Choice>
  </mc:AlternateContent>
  <xr:revisionPtr revIDLastSave="0" documentId="13_ncr:1_{04C914C7-19FA-47CF-9D74-022781F2D8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D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4" l="1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</calcChain>
</file>

<file path=xl/sharedStrings.xml><?xml version="1.0" encoding="utf-8"?>
<sst xmlns="http://schemas.openxmlformats.org/spreadsheetml/2006/main" count="144" uniqueCount="95">
  <si>
    <t>Numune Adı</t>
  </si>
  <si>
    <t>KİT ADI</t>
  </si>
  <si>
    <t>TÜR</t>
  </si>
  <si>
    <t>MARKA</t>
  </si>
  <si>
    <t>CAT. NO</t>
  </si>
  <si>
    <t>Yöntem</t>
  </si>
  <si>
    <t>Universal</t>
  </si>
  <si>
    <t>Kolorimetrik</t>
  </si>
  <si>
    <t>Kullanılan Cihaz</t>
  </si>
  <si>
    <t>REL BIOCHEM-REL ASSAY</t>
  </si>
  <si>
    <t>Otto Scientific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</si>
  <si>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</si>
  <si>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</si>
  <si>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</si>
  <si>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</si>
  <si>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</si>
  <si>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</si>
  <si>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</si>
  <si>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</si>
  <si>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</si>
  <si>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</si>
  <si>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</si>
  <si>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</si>
  <si>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</si>
  <si>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</si>
  <si>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</si>
  <si>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</si>
  <si>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</si>
  <si>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</si>
  <si>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</si>
  <si>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</si>
  <si>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</si>
  <si>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</si>
  <si>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</si>
  <si>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</si>
  <si>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</si>
  <si>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</si>
  <si>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</si>
  <si>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</si>
  <si>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</si>
  <si>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SOD (U/ml)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</si>
  <si>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</si>
  <si>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</si>
  <si>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</si>
  <si>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</si>
  <si>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</si>
  <si>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</si>
  <si>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</si>
  <si>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</si>
  <si>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SHAM-1</t>
  </si>
  <si>
    <t>SHAM-2</t>
  </si>
  <si>
    <t>SHAM-3</t>
  </si>
  <si>
    <t>SHAM-4</t>
  </si>
  <si>
    <t>SHAM-5</t>
  </si>
  <si>
    <t>SHAM-6</t>
  </si>
  <si>
    <t>SHAM-7</t>
  </si>
  <si>
    <t>SHAM-8</t>
  </si>
  <si>
    <t>CoQ10-1</t>
  </si>
  <si>
    <t>CoQ10-2</t>
  </si>
  <si>
    <t>CoQ10-3</t>
  </si>
  <si>
    <t>CoQ10-4</t>
  </si>
  <si>
    <t>CoQ10-5</t>
  </si>
  <si>
    <t>CoQ10-6</t>
  </si>
  <si>
    <t>CoQ10-7</t>
  </si>
  <si>
    <t>CoQ10-8</t>
  </si>
  <si>
    <t>HBO-1</t>
  </si>
  <si>
    <t>HBO-2</t>
  </si>
  <si>
    <t>HBO-3</t>
  </si>
  <si>
    <t>HBO-4</t>
  </si>
  <si>
    <t>HBO-5</t>
  </si>
  <si>
    <t>HBO-6</t>
  </si>
  <si>
    <t>HBO-7</t>
  </si>
  <si>
    <t>HBO-8</t>
  </si>
  <si>
    <t>HBO-9</t>
  </si>
  <si>
    <t>HBO-10</t>
  </si>
  <si>
    <t>(CoQ10+HBO)-1</t>
  </si>
  <si>
    <t>(CoQ10+HBO)-2</t>
  </si>
  <si>
    <t>(CoQ10+HBO)-3</t>
  </si>
  <si>
    <t>(CoQ10+HBO)-4</t>
  </si>
  <si>
    <t>(CoQ10+HBO)-5</t>
  </si>
  <si>
    <t>(CoQ10+HBO)-6</t>
  </si>
  <si>
    <t>(CoQ10+HBO)-7</t>
  </si>
  <si>
    <t>(CoQ10+HBO)-8</t>
  </si>
  <si>
    <t>Otto3047</t>
  </si>
  <si>
    <t>MINDRAY-BS400</t>
  </si>
  <si>
    <t>Doku</t>
  </si>
  <si>
    <t>MDA(Malondialdehit)</t>
  </si>
  <si>
    <t>NOT: Dokular 1/9 oranında( 0,1 gr doku: 0,9ml 140 mmol. lık  KCl) Potasyum Klorür tamponu ile homojenize edildikten sonra 7000 rpm + 4' de 5 dk santrifüj edildi.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</si>
  <si>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</si>
  <si>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</si>
  <si>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</si>
  <si>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</si>
  <si>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</si>
  <si>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</si>
  <si>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SOD( Super Oxide Dismutase)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</si>
</sst>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1277012</xdr:colOff>
      <xdr:row>39</xdr:row>
      <xdr:rowOff>190500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740"/>
          <a:ext cx="10283852" cy="64236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workbookViewId="0">
      <selection activeCell="E24" sqref="E24"/>
    </sheetView>
  </sheetViews>
  <sheetFormatPr defaultRowHeight="15" x14ac:dyDescent="0.25"/>
  <cols>
    <col min="1" max="1" width="27.85546875" customWidth="1"/>
    <col min="2" max="2" width="19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40</v>
      </c>
      <c r="C1"/>
      <c r="D1"/>
      <c r="E1"/>
      <c r="F1"/>
      <c r="G1"/>
      <c r="H1"/>
      <c r="I1"/>
      <c r="J1"/>
      <c r="K1"/>
    </row>
    <row r="2" spans="1:11" x14ac:dyDescent="0.25">
      <c r="A2" s="3" t="s">
        <v>41</v>
      </c>
      <c r="B2" s="4">
        <v>117.7</v>
      </c>
      <c r="C2"/>
      <c r="D2"/>
      <c r="E2"/>
      <c r="F2"/>
      <c r="G2"/>
      <c r="H2"/>
      <c r="I2"/>
      <c r="J2"/>
      <c r="K2"/>
    </row>
    <row r="3" spans="1:11" x14ac:dyDescent="0.25">
      <c r="A3" s="3" t="s">
        <v>42</v>
      </c>
      <c r="B3" s="4">
        <v>291.5</v>
      </c>
      <c r="C3"/>
      <c r="D3"/>
      <c r="E3"/>
      <c r="F3"/>
      <c r="G3"/>
      <c r="H3"/>
      <c r="I3"/>
      <c r="J3"/>
      <c r="K3"/>
    </row>
    <row r="4" spans="1:11" x14ac:dyDescent="0.25">
      <c r="A4" s="3" t="s">
        <v>43</v>
      </c>
      <c r="B4" s="4">
        <v>177.4</v>
      </c>
      <c r="C4"/>
      <c r="D4"/>
      <c r="E4"/>
      <c r="F4"/>
      <c r="G4"/>
      <c r="H4"/>
      <c r="I4"/>
      <c r="J4"/>
      <c r="K4"/>
    </row>
    <row r="5" spans="1:11" x14ac:dyDescent="0.25">
      <c r="A5" s="3" t="s">
        <v>44</v>
      </c>
      <c r="B5" s="4">
        <v>286.3</v>
      </c>
      <c r="C5"/>
      <c r="D5"/>
      <c r="E5"/>
      <c r="F5"/>
      <c r="G5"/>
      <c r="H5"/>
      <c r="I5"/>
      <c r="J5"/>
      <c r="K5"/>
    </row>
    <row r="6" spans="1:11" x14ac:dyDescent="0.25">
      <c r="A6" s="3" t="s">
        <v>45</v>
      </c>
      <c r="B6" s="4">
        <v>276.5</v>
      </c>
      <c r="C6"/>
      <c r="D6"/>
      <c r="E6"/>
      <c r="F6"/>
      <c r="G6"/>
      <c r="H6"/>
      <c r="I6"/>
      <c r="J6"/>
      <c r="K6"/>
    </row>
    <row r="7" spans="1:11" x14ac:dyDescent="0.25">
      <c r="A7" s="3" t="s">
        <v>46</v>
      </c>
      <c r="B7" s="4">
        <v>294.60000000000002</v>
      </c>
      <c r="C7"/>
      <c r="D7"/>
      <c r="E7"/>
      <c r="F7"/>
      <c r="G7"/>
      <c r="H7"/>
      <c r="I7"/>
      <c r="J7"/>
      <c r="K7"/>
    </row>
    <row r="8" spans="1:11" x14ac:dyDescent="0.25">
      <c r="A8" s="3" t="s">
        <v>47</v>
      </c>
      <c r="B8" s="4">
        <v>280.60000000000002</v>
      </c>
      <c r="C8"/>
      <c r="D8"/>
      <c r="E8"/>
      <c r="F8"/>
      <c r="G8"/>
      <c r="H8"/>
      <c r="I8"/>
      <c r="J8"/>
      <c r="K8"/>
    </row>
    <row r="9" spans="1:11" x14ac:dyDescent="0.25">
      <c r="A9" s="3" t="s">
        <v>48</v>
      </c>
      <c r="B9" s="4">
        <v>292.10000000000002</v>
      </c>
      <c r="C9"/>
      <c r="D9"/>
      <c r="E9"/>
      <c r="F9"/>
      <c r="G9"/>
      <c r="H9"/>
      <c r="I9"/>
      <c r="J9"/>
      <c r="K9"/>
    </row>
    <row r="10" spans="1:11" x14ac:dyDescent="0.25">
      <c r="A10" s="3" t="s">
        <v>49</v>
      </c>
      <c r="B10" s="4">
        <v>276.60000000000002</v>
      </c>
      <c r="C10"/>
      <c r="D10"/>
      <c r="E10"/>
      <c r="F10"/>
      <c r="G10"/>
      <c r="H10"/>
      <c r="I10"/>
      <c r="J10"/>
      <c r="K10"/>
    </row>
    <row r="11" spans="1:11" x14ac:dyDescent="0.25">
      <c r="A11" s="3" t="s">
        <v>50</v>
      </c>
      <c r="B11" s="4">
        <v>299.3</v>
      </c>
      <c r="C11"/>
      <c r="D11"/>
      <c r="E11"/>
      <c r="F11"/>
      <c r="G11"/>
      <c r="H11"/>
      <c r="I11"/>
      <c r="J11"/>
      <c r="K11"/>
    </row>
    <row r="12" spans="1:11" x14ac:dyDescent="0.25">
      <c r="A12" s="3" t="s">
        <v>51</v>
      </c>
      <c r="B12" s="4">
        <v>297.8</v>
      </c>
      <c r="C12"/>
      <c r="D12"/>
      <c r="E12"/>
      <c r="F12"/>
      <c r="G12"/>
      <c r="H12"/>
      <c r="I12"/>
      <c r="J12"/>
      <c r="K12"/>
    </row>
    <row r="13" spans="1:11" x14ac:dyDescent="0.25">
      <c r="A13" s="3" t="s">
        <v>52</v>
      </c>
      <c r="B13" s="4">
        <v>282.7</v>
      </c>
      <c r="C13"/>
      <c r="D13"/>
      <c r="E13"/>
      <c r="F13"/>
      <c r="G13"/>
      <c r="H13"/>
      <c r="I13"/>
      <c r="J13"/>
      <c r="K13"/>
    </row>
    <row r="14" spans="1:11" x14ac:dyDescent="0.25">
      <c r="A14" s="3" t="s">
        <v>53</v>
      </c>
      <c r="B14" s="4">
        <v>262.89999999999998</v>
      </c>
      <c r="C14"/>
      <c r="D14"/>
      <c r="E14"/>
      <c r="F14"/>
      <c r="G14"/>
      <c r="H14"/>
      <c r="I14"/>
      <c r="J14"/>
      <c r="K14"/>
    </row>
    <row r="15" spans="1:11" x14ac:dyDescent="0.25">
      <c r="A15" s="3" t="s">
        <v>54</v>
      </c>
      <c r="B15" s="4">
        <v>301.39999999999998</v>
      </c>
      <c r="C15"/>
      <c r="D15"/>
      <c r="E15"/>
      <c r="F15"/>
      <c r="G15"/>
      <c r="H15"/>
      <c r="I15"/>
      <c r="J15"/>
      <c r="K15"/>
    </row>
    <row r="16" spans="1:11" x14ac:dyDescent="0.25">
      <c r="A16" s="3" t="s">
        <v>55</v>
      </c>
      <c r="B16" s="4">
        <v>304.89999999999998</v>
      </c>
      <c r="C16"/>
      <c r="D16"/>
      <c r="E16"/>
      <c r="F16"/>
      <c r="G16"/>
      <c r="H16"/>
      <c r="I16"/>
      <c r="J16"/>
      <c r="K16"/>
    </row>
    <row r="17" spans="1:11" x14ac:dyDescent="0.25">
      <c r="A17" s="3" t="s">
        <v>56</v>
      </c>
      <c r="B17" s="4">
        <v>293.5</v>
      </c>
      <c r="C17"/>
      <c r="D17"/>
      <c r="E17"/>
      <c r="F17"/>
      <c r="G17"/>
      <c r="H17"/>
      <c r="I17"/>
      <c r="J17"/>
      <c r="K17"/>
    </row>
    <row r="18" spans="1:11" x14ac:dyDescent="0.25">
      <c r="A18" s="3" t="s">
        <v>57</v>
      </c>
      <c r="B18" s="4">
        <v>294.10000000000002</v>
      </c>
      <c r="C18"/>
      <c r="D18"/>
      <c r="E18"/>
      <c r="F18"/>
      <c r="G18"/>
      <c r="H18"/>
      <c r="I18"/>
      <c r="J18"/>
      <c r="K18"/>
    </row>
    <row r="19" spans="1:11" x14ac:dyDescent="0.25">
      <c r="A19" s="3" t="s">
        <v>58</v>
      </c>
      <c r="B19" s="4">
        <v>313</v>
      </c>
      <c r="C19"/>
      <c r="D19"/>
      <c r="E19"/>
      <c r="F19"/>
      <c r="G19"/>
      <c r="H19"/>
      <c r="I19"/>
      <c r="J19"/>
      <c r="K19"/>
    </row>
    <row r="20" spans="1:11" x14ac:dyDescent="0.25">
      <c r="A20" s="3" t="s">
        <v>59</v>
      </c>
      <c r="B20" s="4">
        <v>310.3</v>
      </c>
      <c r="C20"/>
      <c r="D20"/>
      <c r="E20"/>
      <c r="F20"/>
      <c r="G20"/>
      <c r="H20"/>
      <c r="I20"/>
      <c r="J20"/>
      <c r="K20"/>
    </row>
    <row r="21" spans="1:11" x14ac:dyDescent="0.25">
      <c r="A21" s="3" t="s">
        <v>60</v>
      </c>
      <c r="B21" s="4">
        <v>307.39999999999998</v>
      </c>
      <c r="C21"/>
      <c r="D21"/>
      <c r="E21"/>
      <c r="F21"/>
      <c r="G21"/>
      <c r="H21"/>
      <c r="I21"/>
      <c r="J21"/>
      <c r="K21"/>
    </row>
    <row r="22" spans="1:11" x14ac:dyDescent="0.25">
      <c r="A22" s="3" t="s">
        <v>61</v>
      </c>
      <c r="B22" s="4">
        <v>298.3</v>
      </c>
      <c r="C22"/>
      <c r="D22"/>
      <c r="E22"/>
      <c r="F22"/>
      <c r="G22"/>
      <c r="H22"/>
      <c r="I22"/>
      <c r="J22"/>
      <c r="K22"/>
    </row>
    <row r="23" spans="1:11" x14ac:dyDescent="0.25">
      <c r="A23" s="3" t="s">
        <v>62</v>
      </c>
      <c r="B23" s="4">
        <v>296.60000000000002</v>
      </c>
      <c r="C23"/>
      <c r="D23"/>
      <c r="E23"/>
      <c r="F23"/>
      <c r="G23"/>
      <c r="H23"/>
      <c r="I23"/>
      <c r="J23"/>
      <c r="K23"/>
    </row>
    <row r="24" spans="1:11" x14ac:dyDescent="0.25">
      <c r="A24" s="3" t="s">
        <v>63</v>
      </c>
      <c r="B24" s="4">
        <v>303.89999999999998</v>
      </c>
      <c r="C24"/>
      <c r="D24"/>
      <c r="E24"/>
      <c r="F24"/>
      <c r="G24"/>
      <c r="H24"/>
      <c r="I24"/>
      <c r="J24"/>
      <c r="K24"/>
    </row>
    <row r="25" spans="1:11" x14ac:dyDescent="0.25">
      <c r="A25" s="3" t="s">
        <v>64</v>
      </c>
      <c r="B25" s="4">
        <v>311.10000000000002</v>
      </c>
      <c r="C25"/>
      <c r="D25"/>
      <c r="E25"/>
      <c r="F25"/>
      <c r="G25"/>
      <c r="H25"/>
      <c r="I25"/>
      <c r="J25"/>
      <c r="K25"/>
    </row>
    <row r="26" spans="1:11" x14ac:dyDescent="0.25">
      <c r="A26" s="3" t="s">
        <v>65</v>
      </c>
      <c r="B26" s="4">
        <v>294.39999999999998</v>
      </c>
      <c r="C26"/>
      <c r="D26"/>
      <c r="E26"/>
      <c r="F26"/>
      <c r="G26"/>
      <c r="H26"/>
      <c r="I26"/>
      <c r="J26"/>
      <c r="K26"/>
    </row>
    <row r="27" spans="1:11" x14ac:dyDescent="0.25">
      <c r="A27" s="3" t="s">
        <v>66</v>
      </c>
      <c r="B27" s="4">
        <v>277.89999999999998</v>
      </c>
      <c r="C27"/>
      <c r="D27"/>
      <c r="E27"/>
      <c r="F27"/>
      <c r="G27"/>
      <c r="H27"/>
      <c r="I27"/>
      <c r="J27"/>
      <c r="K27"/>
    </row>
    <row r="28" spans="1:11" x14ac:dyDescent="0.25">
      <c r="A28" s="3" t="s">
        <v>67</v>
      </c>
      <c r="B28" s="4">
        <v>293</v>
      </c>
      <c r="C28"/>
      <c r="D28"/>
      <c r="E28"/>
      <c r="F28"/>
      <c r="G28"/>
      <c r="H28"/>
      <c r="I28"/>
      <c r="J28"/>
      <c r="K28"/>
    </row>
    <row r="29" spans="1:11" x14ac:dyDescent="0.25">
      <c r="A29" s="3" t="s">
        <v>68</v>
      </c>
      <c r="B29" s="4">
        <v>303.89999999999998</v>
      </c>
      <c r="C29"/>
      <c r="D29"/>
      <c r="E29"/>
      <c r="F29"/>
      <c r="G29"/>
      <c r="H29"/>
      <c r="I29"/>
      <c r="J29"/>
      <c r="K29"/>
    </row>
    <row r="30" spans="1:11" x14ac:dyDescent="0.25">
      <c r="A30" s="3" t="s">
        <v>69</v>
      </c>
      <c r="B30" s="4">
        <v>308.5</v>
      </c>
      <c r="C30"/>
      <c r="D30"/>
      <c r="E30"/>
      <c r="F30"/>
      <c r="G30"/>
      <c r="H30"/>
      <c r="I30"/>
      <c r="J30"/>
      <c r="K30"/>
    </row>
    <row r="31" spans="1:11" x14ac:dyDescent="0.25">
      <c r="A31" s="3" t="s">
        <v>70</v>
      </c>
      <c r="B31" s="4">
        <v>310.5</v>
      </c>
      <c r="C31"/>
      <c r="D31"/>
      <c r="E31"/>
      <c r="F31"/>
      <c r="G31"/>
      <c r="H31"/>
      <c r="I31"/>
      <c r="J31"/>
      <c r="K31"/>
    </row>
    <row r="32" spans="1:11" x14ac:dyDescent="0.25">
      <c r="A32" s="3" t="s">
        <v>71</v>
      </c>
      <c r="B32" s="4">
        <v>295.2</v>
      </c>
      <c r="C32"/>
      <c r="D32"/>
      <c r="E32"/>
      <c r="F32"/>
      <c r="G32"/>
      <c r="H32"/>
      <c r="I32"/>
      <c r="J32"/>
      <c r="K32"/>
    </row>
    <row r="33" spans="1:11" x14ac:dyDescent="0.25">
      <c r="A33" s="3" t="s">
        <v>72</v>
      </c>
      <c r="B33" s="4">
        <v>313.7</v>
      </c>
      <c r="C33"/>
      <c r="D33"/>
      <c r="E33"/>
      <c r="F33"/>
      <c r="G33"/>
      <c r="H33"/>
      <c r="I33"/>
      <c r="J33"/>
      <c r="K33"/>
    </row>
    <row r="34" spans="1:11" x14ac:dyDescent="0.25">
      <c r="A34" s="3" t="s">
        <v>73</v>
      </c>
      <c r="B34" s="4">
        <v>300.8</v>
      </c>
      <c r="C34"/>
      <c r="D34"/>
      <c r="E34"/>
      <c r="F34"/>
      <c r="G34"/>
      <c r="H34"/>
      <c r="I34"/>
      <c r="J34"/>
      <c r="K34"/>
    </row>
    <row r="35" spans="1:11" x14ac:dyDescent="0.25">
      <c r="A35" s="3" t="s">
        <v>74</v>
      </c>
      <c r="B35" s="4">
        <v>308.39999999999998</v>
      </c>
      <c r="C35"/>
      <c r="D35"/>
      <c r="E35"/>
      <c r="F35"/>
      <c r="G35"/>
      <c r="H35"/>
      <c r="I35"/>
      <c r="J35"/>
      <c r="K35"/>
    </row>
    <row r="36" spans="1:11" x14ac:dyDescent="0.25">
      <c r="A36" s="3" t="s">
        <v>75</v>
      </c>
      <c r="B36" s="4">
        <v>324</v>
      </c>
      <c r="C36"/>
      <c r="D36"/>
      <c r="E36"/>
      <c r="F36"/>
      <c r="G36"/>
      <c r="H36"/>
      <c r="I36"/>
      <c r="J36"/>
      <c r="K36"/>
    </row>
    <row r="37" spans="1:11" x14ac:dyDescent="0.25">
      <c r="A37" s="3" t="s">
        <v>76</v>
      </c>
      <c r="B37" s="4">
        <v>273.39999999999998</v>
      </c>
      <c r="C37"/>
      <c r="D37"/>
      <c r="E37"/>
      <c r="F37"/>
      <c r="G37"/>
      <c r="H37"/>
      <c r="I37"/>
      <c r="J37"/>
      <c r="K37"/>
    </row>
    <row r="38" spans="1:11" x14ac:dyDescent="0.25">
      <c r="A38" s="3" t="s">
        <v>77</v>
      </c>
      <c r="B38" s="4">
        <v>318.39999999999998</v>
      </c>
      <c r="C38"/>
      <c r="D38"/>
      <c r="E38"/>
      <c r="F38"/>
      <c r="G38"/>
      <c r="H38"/>
      <c r="I38"/>
      <c r="J38"/>
      <c r="K38"/>
    </row>
    <row r="39" spans="1:11" x14ac:dyDescent="0.25">
      <c r="A39" s="3" t="s">
        <v>78</v>
      </c>
      <c r="B39" s="4">
        <v>318</v>
      </c>
      <c r="C39"/>
      <c r="D39"/>
      <c r="E39"/>
      <c r="F39"/>
      <c r="G39"/>
      <c r="H39"/>
      <c r="I39"/>
      <c r="J39"/>
      <c r="K39"/>
    </row>
    <row r="40" spans="1:11" x14ac:dyDescent="0.25">
      <c r="A40" s="3" t="s">
        <v>79</v>
      </c>
      <c r="B40" s="4">
        <v>316.89999999999998</v>
      </c>
      <c r="C40"/>
      <c r="D40"/>
      <c r="E40"/>
      <c r="F40"/>
      <c r="G40"/>
      <c r="H40"/>
      <c r="I40"/>
      <c r="J40"/>
      <c r="K40"/>
    </row>
    <row r="41" spans="1:11" x14ac:dyDescent="0.25">
      <c r="A41" s="3" t="s">
        <v>80</v>
      </c>
      <c r="B41" s="4">
        <v>302.3</v>
      </c>
      <c r="C41"/>
      <c r="D41"/>
      <c r="E41"/>
      <c r="F41"/>
      <c r="G41"/>
      <c r="H41"/>
      <c r="I41"/>
      <c r="J41"/>
      <c r="K41"/>
    </row>
    <row r="42" spans="1:11" x14ac:dyDescent="0.25">
      <c r="A42" s="3" t="s">
        <v>81</v>
      </c>
      <c r="B42" s="4">
        <v>325.8</v>
      </c>
      <c r="C42"/>
      <c r="D42"/>
      <c r="E42"/>
      <c r="F42"/>
      <c r="G42"/>
      <c r="H42"/>
      <c r="I42"/>
      <c r="J42"/>
      <c r="K42"/>
    </row>
    <row r="43" spans="1:11" x14ac:dyDescent="0.25">
      <c r="A43" s="3" t="s">
        <v>82</v>
      </c>
      <c r="B43" s="4">
        <v>298.10000000000002</v>
      </c>
      <c r="C43"/>
      <c r="D43"/>
      <c r="E43"/>
      <c r="F43"/>
      <c r="G43"/>
      <c r="H43"/>
      <c r="I43"/>
      <c r="J43"/>
      <c r="K43"/>
    </row>
    <row r="44" spans="1:11" x14ac:dyDescent="0.25">
      <c r="B44"/>
      <c r="C44"/>
      <c r="D44"/>
      <c r="E44"/>
      <c r="F44"/>
      <c r="G44"/>
      <c r="H44"/>
      <c r="I44"/>
      <c r="J44"/>
      <c r="K44"/>
    </row>
    <row r="45" spans="1:11" x14ac:dyDescent="0.25">
      <c r="B45"/>
      <c r="C45"/>
      <c r="D45"/>
      <c r="E45"/>
      <c r="F45"/>
      <c r="G45"/>
      <c r="H45"/>
      <c r="I45"/>
      <c r="J45"/>
      <c r="K45"/>
    </row>
    <row r="46" spans="1:11" x14ac:dyDescent="0.25">
      <c r="B46"/>
      <c r="C46"/>
      <c r="D46"/>
      <c r="E46"/>
      <c r="F46"/>
      <c r="G46"/>
      <c r="H46"/>
      <c r="I46"/>
      <c r="J46"/>
      <c r="K46"/>
    </row>
    <row r="47" spans="1:11" x14ac:dyDescent="0.25">
      <c r="B47"/>
      <c r="C47"/>
      <c r="D47"/>
      <c r="E47"/>
      <c r="F47"/>
      <c r="G47"/>
      <c r="H47"/>
      <c r="I47"/>
      <c r="J47"/>
      <c r="K47"/>
    </row>
    <row r="48" spans="1:11" x14ac:dyDescent="0.25">
      <c r="B48"/>
      <c r="C48"/>
      <c r="D48"/>
      <c r="E48"/>
      <c r="F48"/>
      <c r="G48"/>
      <c r="H48"/>
      <c r="I48"/>
      <c r="J48"/>
      <c r="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A65" s="1"/>
      <c r="C65"/>
      <c r="D65"/>
      <c r="E65"/>
      <c r="F65"/>
      <c r="G65"/>
      <c r="H65"/>
      <c r="I65"/>
      <c r="J65"/>
      <c r="K65"/>
    </row>
    <row r="66" spans="1:11" x14ac:dyDescent="0.25">
      <c r="B66"/>
      <c r="C66"/>
      <c r="D66"/>
      <c r="E66"/>
      <c r="F66"/>
      <c r="G66"/>
      <c r="H66"/>
      <c r="I66"/>
      <c r="J66"/>
      <c r="K66"/>
    </row>
    <row r="67" spans="1:11" x14ac:dyDescent="0.25">
      <c r="B67"/>
      <c r="C67"/>
      <c r="D67"/>
      <c r="E67"/>
      <c r="F67"/>
      <c r="G67"/>
      <c r="H67"/>
      <c r="I67"/>
      <c r="J67"/>
      <c r="K67"/>
    </row>
    <row r="68" spans="1:11" x14ac:dyDescent="0.25">
      <c r="B68"/>
      <c r="C68"/>
      <c r="D68"/>
      <c r="E68"/>
      <c r="F68"/>
      <c r="G68"/>
      <c r="H68"/>
      <c r="I68"/>
      <c r="J68"/>
      <c r="K68"/>
    </row>
    <row r="69" spans="1:11" x14ac:dyDescent="0.25">
      <c r="B69"/>
      <c r="C69"/>
      <c r="D69"/>
      <c r="E69"/>
      <c r="F69"/>
      <c r="G69"/>
      <c r="H69"/>
      <c r="I69"/>
      <c r="J69"/>
      <c r="K69"/>
    </row>
    <row r="70" spans="1:11" x14ac:dyDescent="0.25">
      <c r="B70"/>
      <c r="C70"/>
      <c r="D70"/>
      <c r="E70"/>
      <c r="F70"/>
      <c r="G70"/>
      <c r="H70"/>
      <c r="I70"/>
      <c r="J70"/>
      <c r="K70"/>
    </row>
    <row r="71" spans="1:11" x14ac:dyDescent="0.25">
      <c r="B71"/>
      <c r="C71"/>
      <c r="D71"/>
      <c r="E71"/>
      <c r="F71"/>
      <c r="G71"/>
      <c r="H71"/>
      <c r="I71"/>
      <c r="J71"/>
      <c r="K71"/>
    </row>
    <row r="72" spans="1:11" x14ac:dyDescent="0.25">
      <c r="B72"/>
      <c r="C72"/>
      <c r="D72"/>
      <c r="E72"/>
      <c r="F72"/>
      <c r="G72"/>
      <c r="H72"/>
      <c r="I72"/>
      <c r="J72"/>
      <c r="K72"/>
    </row>
    <row r="73" spans="1:11" x14ac:dyDescent="0.25">
      <c r="B73"/>
      <c r="C73"/>
      <c r="D73"/>
      <c r="E73"/>
      <c r="F73"/>
      <c r="G73"/>
      <c r="H73"/>
      <c r="I73"/>
      <c r="J73"/>
      <c r="K73"/>
    </row>
    <row r="74" spans="1:11" x14ac:dyDescent="0.25">
      <c r="B74"/>
      <c r="C74"/>
      <c r="D74"/>
      <c r="E74"/>
      <c r="F74"/>
      <c r="G74"/>
      <c r="H74"/>
      <c r="I74"/>
      <c r="J74"/>
      <c r="K74"/>
    </row>
    <row r="75" spans="1:11" x14ac:dyDescent="0.25">
      <c r="B75"/>
      <c r="C75"/>
      <c r="D75"/>
      <c r="E75"/>
      <c r="F75"/>
      <c r="G75"/>
      <c r="H75"/>
      <c r="I75"/>
      <c r="J75"/>
      <c r="K75"/>
    </row>
    <row r="76" spans="1:11" x14ac:dyDescent="0.25">
      <c r="B76"/>
      <c r="C76"/>
      <c r="D76"/>
      <c r="E76"/>
      <c r="F76"/>
      <c r="G76"/>
      <c r="H76"/>
      <c r="I76"/>
      <c r="J76"/>
      <c r="K76"/>
    </row>
    <row r="77" spans="1:11" x14ac:dyDescent="0.25">
      <c r="B77"/>
      <c r="C77"/>
      <c r="D77"/>
      <c r="E77"/>
      <c r="F77"/>
      <c r="G77"/>
      <c r="H77"/>
      <c r="I77"/>
      <c r="J77"/>
      <c r="K77"/>
    </row>
    <row r="78" spans="1:11" x14ac:dyDescent="0.25">
      <c r="B78"/>
      <c r="C78"/>
      <c r="D78"/>
      <c r="E78"/>
      <c r="F78"/>
      <c r="G78"/>
      <c r="H78"/>
      <c r="I78"/>
      <c r="J78"/>
      <c r="K78"/>
    </row>
    <row r="79" spans="1:11" x14ac:dyDescent="0.25">
      <c r="B79"/>
      <c r="C79"/>
      <c r="D79"/>
      <c r="E79"/>
      <c r="F79"/>
      <c r="G79"/>
      <c r="H79"/>
      <c r="I79"/>
      <c r="J79"/>
      <c r="K79"/>
    </row>
    <row r="80" spans="1:11" x14ac:dyDescent="0.25">
      <c r="A80" s="1"/>
      <c r="D80"/>
      <c r="E80"/>
      <c r="F80"/>
      <c r="G80"/>
      <c r="H80"/>
      <c r="I80"/>
      <c r="J80"/>
      <c r="K80"/>
    </row>
    <row r="81" spans="1:11" x14ac:dyDescent="0.25">
      <c r="A81" s="1"/>
      <c r="D81"/>
      <c r="E81"/>
      <c r="F81"/>
      <c r="G81"/>
      <c r="H81"/>
      <c r="I81"/>
      <c r="J81"/>
      <c r="K81"/>
    </row>
    <row r="82" spans="1:11" x14ac:dyDescent="0.25">
      <c r="A82" s="1"/>
      <c r="D82"/>
      <c r="E82"/>
      <c r="F82"/>
      <c r="G82"/>
      <c r="H82"/>
      <c r="I82"/>
      <c r="J82"/>
      <c r="K82"/>
    </row>
    <row r="83" spans="1:11" x14ac:dyDescent="0.25">
      <c r="A83" s="1"/>
      <c r="D83"/>
      <c r="E83"/>
      <c r="F83"/>
      <c r="G83"/>
      <c r="H83"/>
      <c r="I83"/>
      <c r="J83"/>
      <c r="K83"/>
    </row>
    <row r="84" spans="1:11" x14ac:dyDescent="0.25">
      <c r="B84"/>
      <c r="C84"/>
      <c r="D84"/>
      <c r="E84"/>
      <c r="F84"/>
      <c r="G84"/>
      <c r="H84"/>
      <c r="I84"/>
      <c r="J84"/>
      <c r="K84"/>
    </row>
    <row r="85" spans="1:11" x14ac:dyDescent="0.25">
      <c r="B85"/>
      <c r="C85"/>
      <c r="D85"/>
      <c r="E85"/>
      <c r="F85"/>
      <c r="G85"/>
      <c r="H85"/>
      <c r="I85"/>
      <c r="J85"/>
      <c r="K85"/>
    </row>
    <row r="86" spans="1:11" x14ac:dyDescent="0.25">
      <c r="B86"/>
      <c r="C86"/>
      <c r="D86"/>
      <c r="E86"/>
      <c r="F86"/>
      <c r="G86"/>
      <c r="H86"/>
      <c r="I86"/>
      <c r="J86"/>
      <c r="K86"/>
    </row>
    <row r="87" spans="1:11" x14ac:dyDescent="0.25">
      <c r="B87"/>
      <c r="C87"/>
      <c r="D87"/>
      <c r="E87"/>
      <c r="F87"/>
      <c r="G87"/>
      <c r="H87"/>
      <c r="I87"/>
      <c r="J87"/>
      <c r="K87"/>
    </row>
    <row r="88" spans="1:11" x14ac:dyDescent="0.25">
      <c r="B88"/>
      <c r="C88"/>
      <c r="D88"/>
      <c r="E88"/>
      <c r="F88"/>
      <c r="G88"/>
      <c r="H88"/>
      <c r="I88"/>
      <c r="J88"/>
      <c r="K88"/>
    </row>
    <row r="89" spans="1:11" x14ac:dyDescent="0.25">
      <c r="B89"/>
      <c r="C89"/>
      <c r="D89"/>
      <c r="E89"/>
      <c r="F89"/>
      <c r="G89"/>
      <c r="H89"/>
      <c r="I89"/>
      <c r="J89"/>
      <c r="K89"/>
    </row>
    <row r="90" spans="1:11" x14ac:dyDescent="0.25">
      <c r="A90" s="1"/>
      <c r="D90"/>
      <c r="E90"/>
      <c r="F90"/>
      <c r="G90"/>
      <c r="H90"/>
      <c r="I90"/>
      <c r="J90"/>
      <c r="K90"/>
    </row>
    <row r="91" spans="1:11" x14ac:dyDescent="0.25">
      <c r="A91" s="1"/>
      <c r="D91"/>
      <c r="E91"/>
      <c r="F91"/>
      <c r="G91"/>
      <c r="H91"/>
      <c r="I91"/>
      <c r="J91"/>
      <c r="K91"/>
    </row>
    <row r="92" spans="1:11" x14ac:dyDescent="0.25">
      <c r="A92" s="1"/>
      <c r="D92"/>
      <c r="E92"/>
      <c r="F92"/>
      <c r="G92"/>
      <c r="H92"/>
      <c r="I92"/>
      <c r="J92"/>
      <c r="K92"/>
    </row>
    <row r="93" spans="1:11" x14ac:dyDescent="0.25">
      <c r="A93" s="1"/>
      <c r="D93"/>
      <c r="E93"/>
      <c r="F93"/>
      <c r="G93"/>
      <c r="H93"/>
      <c r="I93"/>
      <c r="J93"/>
      <c r="K93"/>
    </row>
    <row r="94" spans="1:11" x14ac:dyDescent="0.25">
      <c r="A94" s="1"/>
      <c r="D94"/>
      <c r="E94"/>
      <c r="F94"/>
      <c r="G94"/>
      <c r="H94"/>
      <c r="I94"/>
      <c r="J94"/>
      <c r="K94"/>
    </row>
    <row r="95" spans="1:11" x14ac:dyDescent="0.25">
      <c r="A95" s="1"/>
      <c r="D95"/>
      <c r="E95"/>
      <c r="F95"/>
      <c r="G95"/>
      <c r="H95"/>
      <c r="I95"/>
      <c r="J95"/>
      <c r="K95"/>
    </row>
    <row r="96" spans="1:11" x14ac:dyDescent="0.25">
      <c r="A96" s="1"/>
      <c r="D96"/>
      <c r="E96"/>
      <c r="F96"/>
      <c r="G96"/>
      <c r="H96"/>
      <c r="I96"/>
      <c r="J96"/>
      <c r="K96"/>
    </row>
    <row r="97" spans="1:11" x14ac:dyDescent="0.25">
      <c r="A97" s="1"/>
      <c r="D97"/>
      <c r="E97"/>
      <c r="F97"/>
      <c r="G97"/>
      <c r="H97"/>
      <c r="I97"/>
      <c r="J97"/>
      <c r="K97"/>
    </row>
    <row r="98" spans="1:11" x14ac:dyDescent="0.25">
      <c r="A98" s="1"/>
      <c r="D98"/>
      <c r="E98"/>
      <c r="F98"/>
      <c r="G98"/>
      <c r="H98"/>
      <c r="I98"/>
      <c r="J98"/>
      <c r="K98"/>
    </row>
    <row r="99" spans="1:11" x14ac:dyDescent="0.25">
      <c r="A99" s="1"/>
      <c r="D99"/>
      <c r="E99"/>
      <c r="F99"/>
      <c r="G99"/>
      <c r="H99"/>
      <c r="I99"/>
      <c r="J99"/>
      <c r="K99"/>
    </row>
    <row r="100" spans="1:11" x14ac:dyDescent="0.25">
      <c r="A100" s="1"/>
      <c r="D100"/>
      <c r="E100"/>
      <c r="F100"/>
      <c r="G100"/>
      <c r="H100"/>
      <c r="I100"/>
      <c r="J100"/>
      <c r="K100"/>
    </row>
    <row r="101" spans="1:11" x14ac:dyDescent="0.25">
      <c r="A101" s="1"/>
      <c r="D101"/>
      <c r="E101"/>
      <c r="F101"/>
      <c r="G101"/>
      <c r="H101"/>
      <c r="I101"/>
      <c r="J101"/>
      <c r="K101"/>
    </row>
    <row r="102" spans="1:11" x14ac:dyDescent="0.25">
      <c r="A102" s="1"/>
      <c r="D102"/>
      <c r="E102"/>
      <c r="F102"/>
      <c r="G102"/>
      <c r="H102"/>
      <c r="I102"/>
      <c r="J102"/>
      <c r="K102"/>
    </row>
    <row r="103" spans="1:11" x14ac:dyDescent="0.25">
      <c r="A103" s="1"/>
      <c r="D103"/>
      <c r="E103"/>
      <c r="F103"/>
      <c r="G103"/>
      <c r="H103"/>
      <c r="I103"/>
      <c r="J103"/>
      <c r="K103"/>
    </row>
    <row r="104" spans="1:11" x14ac:dyDescent="0.25">
      <c r="A104" s="1"/>
      <c r="D104"/>
      <c r="E104"/>
      <c r="F104"/>
      <c r="G104"/>
      <c r="H104"/>
      <c r="I104"/>
      <c r="J104"/>
      <c r="K104"/>
    </row>
    <row r="105" spans="1:11" x14ac:dyDescent="0.25">
      <c r="A105" s="1"/>
      <c r="D105"/>
      <c r="E105"/>
      <c r="F105"/>
      <c r="G105"/>
      <c r="H105"/>
      <c r="I105"/>
      <c r="J105"/>
      <c r="K105"/>
    </row>
    <row r="106" spans="1:11" x14ac:dyDescent="0.25">
      <c r="A106" s="1"/>
      <c r="D106"/>
      <c r="E106"/>
      <c r="F106"/>
      <c r="G106"/>
      <c r="H106"/>
      <c r="I106"/>
      <c r="J106"/>
      <c r="K106"/>
    </row>
    <row r="107" spans="1:11" x14ac:dyDescent="0.25">
      <c r="A107" s="1"/>
      <c r="D107"/>
      <c r="E107"/>
      <c r="F107"/>
      <c r="G107"/>
      <c r="H107"/>
      <c r="I107"/>
      <c r="J107"/>
      <c r="K107"/>
    </row>
    <row r="108" spans="1:11" x14ac:dyDescent="0.25">
      <c r="A108" s="1"/>
      <c r="D108"/>
      <c r="E108"/>
      <c r="F108"/>
      <c r="G108"/>
      <c r="H108"/>
      <c r="I108"/>
      <c r="J108"/>
      <c r="K108"/>
    </row>
    <row r="109" spans="1:11" x14ac:dyDescent="0.25">
      <c r="A109" s="1"/>
      <c r="D109"/>
      <c r="E109"/>
      <c r="F109"/>
      <c r="G109"/>
      <c r="H109"/>
      <c r="I109"/>
      <c r="J109"/>
      <c r="K109"/>
    </row>
    <row r="110" spans="1:11" x14ac:dyDescent="0.25">
      <c r="A110" s="1"/>
      <c r="D110"/>
      <c r="E110"/>
      <c r="F110"/>
      <c r="G110"/>
      <c r="H110"/>
      <c r="I110"/>
      <c r="J110"/>
      <c r="K110"/>
    </row>
    <row r="111" spans="1:11" x14ac:dyDescent="0.25">
      <c r="A111" s="1"/>
      <c r="D111"/>
      <c r="E111"/>
      <c r="F111"/>
      <c r="G111"/>
      <c r="H111"/>
      <c r="I111"/>
      <c r="J111"/>
      <c r="K111"/>
    </row>
    <row r="112" spans="1:11" x14ac:dyDescent="0.25">
      <c r="A112" s="1"/>
      <c r="D112"/>
      <c r="E112"/>
      <c r="F112"/>
      <c r="G112"/>
      <c r="H112"/>
      <c r="I112"/>
      <c r="J112"/>
      <c r="K112"/>
    </row>
    <row r="113" spans="1:11" x14ac:dyDescent="0.25">
      <c r="A113" s="1"/>
      <c r="D113"/>
      <c r="E113"/>
      <c r="F113"/>
      <c r="G113"/>
      <c r="H113"/>
      <c r="I113"/>
      <c r="J113"/>
      <c r="K113"/>
    </row>
    <row r="114" spans="1:11" x14ac:dyDescent="0.25">
      <c r="A114" s="1"/>
      <c r="D114"/>
      <c r="E114"/>
      <c r="F114"/>
      <c r="G114"/>
      <c r="H114"/>
      <c r="I114"/>
      <c r="J114"/>
      <c r="K114"/>
    </row>
    <row r="115" spans="1:11" x14ac:dyDescent="0.25">
      <c r="A115" s="1"/>
      <c r="D115"/>
      <c r="E115"/>
      <c r="F115"/>
      <c r="G115"/>
      <c r="H115"/>
      <c r="I115"/>
      <c r="J115"/>
      <c r="K115"/>
    </row>
    <row r="116" spans="1:11" x14ac:dyDescent="0.25">
      <c r="A116" s="1"/>
      <c r="D116"/>
      <c r="E116"/>
      <c r="F116"/>
      <c r="G116"/>
      <c r="H116"/>
      <c r="I116"/>
      <c r="J116"/>
      <c r="K116"/>
    </row>
    <row r="117" spans="1:11" x14ac:dyDescent="0.25">
      <c r="A117" s="1"/>
      <c r="D117"/>
      <c r="E117"/>
      <c r="F117"/>
      <c r="G117"/>
      <c r="H117"/>
      <c r="I117"/>
      <c r="J117"/>
      <c r="K117"/>
    </row>
    <row r="118" spans="1:11" x14ac:dyDescent="0.25">
      <c r="A118" s="1"/>
      <c r="D118"/>
      <c r="E118"/>
      <c r="F118"/>
      <c r="G118"/>
      <c r="H118"/>
      <c r="I118"/>
      <c r="J118"/>
      <c r="K118"/>
    </row>
    <row r="119" spans="1:11" x14ac:dyDescent="0.25">
      <c r="A119" s="1"/>
      <c r="D119"/>
      <c r="E119"/>
      <c r="F119"/>
      <c r="G119"/>
      <c r="H119"/>
      <c r="I119"/>
      <c r="J119"/>
      <c r="K119"/>
    </row>
    <row r="120" spans="1:11" x14ac:dyDescent="0.25">
      <c r="A120" s="1"/>
      <c r="D120"/>
      <c r="E120"/>
      <c r="F120"/>
      <c r="G120"/>
      <c r="H120"/>
      <c r="I120"/>
      <c r="J120"/>
      <c r="K120"/>
    </row>
    <row r="121" spans="1:11" x14ac:dyDescent="0.25">
      <c r="A121" s="1"/>
      <c r="D121"/>
      <c r="E121"/>
      <c r="F121"/>
      <c r="G121"/>
      <c r="H121"/>
      <c r="I121"/>
      <c r="J121"/>
      <c r="K121"/>
    </row>
    <row r="122" spans="1:11" x14ac:dyDescent="0.25">
      <c r="A122" s="1"/>
      <c r="I122"/>
      <c r="J122"/>
      <c r="K12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2"/>
  <sheetViews>
    <sheetView workbookViewId="0">
      <selection activeCell="Q2" sqref="Q2"/>
    </sheetView>
  </sheetViews>
  <sheetFormatPr defaultRowHeight="15" x14ac:dyDescent="0.25"/>
  <cols>
    <col min="1" max="1" width="26.140625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12</v>
      </c>
      <c r="C2" s="2" t="s">
        <v>13</v>
      </c>
      <c r="D2" s="2" t="s">
        <v>14</v>
      </c>
      <c r="E2" s="2" t="s">
        <v>15</v>
      </c>
    </row>
    <row r="3" spans="1:12" x14ac:dyDescent="0.25">
      <c r="A3" t="s">
        <v>16</v>
      </c>
      <c r="B3" s="11">
        <v>2.5110000000000001</v>
      </c>
      <c r="C3" s="11">
        <f>B3-B9</f>
        <v>2.4810000000000003</v>
      </c>
      <c r="D3" s="11">
        <v>100</v>
      </c>
      <c r="E3" s="12">
        <f>(11.04*C3*C3)+(11.948*C3)+(1.5134)</f>
        <v>99.111573440000015</v>
      </c>
    </row>
    <row r="4" spans="1:12" x14ac:dyDescent="0.25">
      <c r="A4" t="s">
        <v>17</v>
      </c>
      <c r="B4" s="11">
        <v>1.7030000000000001</v>
      </c>
      <c r="C4" s="11">
        <f>B4-B9</f>
        <v>1.673</v>
      </c>
      <c r="D4" s="11">
        <v>50</v>
      </c>
      <c r="E4" s="12">
        <f t="shared" ref="E4:E9" si="0">(11.04*C4*C4)+(11.948*C4)+(1.5134)</f>
        <v>52.402580159999992</v>
      </c>
    </row>
    <row r="5" spans="1:12" x14ac:dyDescent="0.25">
      <c r="A5" t="s">
        <v>18</v>
      </c>
      <c r="B5" s="11">
        <v>1.024</v>
      </c>
      <c r="C5" s="11">
        <f>B5-B9</f>
        <v>0.99399999999999999</v>
      </c>
      <c r="D5" s="11">
        <v>25</v>
      </c>
      <c r="E5" s="12">
        <f t="shared" si="0"/>
        <v>24.297629439999998</v>
      </c>
    </row>
    <row r="6" spans="1:12" x14ac:dyDescent="0.25">
      <c r="A6" t="s">
        <v>19</v>
      </c>
      <c r="B6" s="11">
        <v>0.54300000000000004</v>
      </c>
      <c r="C6" s="11">
        <f>B6-B9</f>
        <v>0.51300000000000001</v>
      </c>
      <c r="D6" s="11">
        <v>12.5</v>
      </c>
      <c r="E6" s="12">
        <f t="shared" si="0"/>
        <v>10.548109760000001</v>
      </c>
    </row>
    <row r="7" spans="1:12" x14ac:dyDescent="0.25">
      <c r="A7" t="s">
        <v>20</v>
      </c>
      <c r="B7" s="11">
        <v>0.318</v>
      </c>
      <c r="C7" s="11">
        <f>B7-B9</f>
        <v>0.28800000000000003</v>
      </c>
      <c r="D7" s="11">
        <v>6.25</v>
      </c>
      <c r="E7" s="12">
        <f t="shared" si="0"/>
        <v>5.8701257600000005</v>
      </c>
    </row>
    <row r="8" spans="1:12" x14ac:dyDescent="0.25">
      <c r="A8" t="s">
        <v>21</v>
      </c>
      <c r="B8" s="11">
        <v>0.152</v>
      </c>
      <c r="C8" s="11">
        <f>B8-B9</f>
        <v>0.122</v>
      </c>
      <c r="D8" s="11">
        <v>3.125</v>
      </c>
      <c r="E8" s="12">
        <f t="shared" si="0"/>
        <v>3.1353753600000003</v>
      </c>
    </row>
    <row r="9" spans="1:12" x14ac:dyDescent="0.25">
      <c r="A9" t="s">
        <v>22</v>
      </c>
      <c r="B9" s="11">
        <v>0.03</v>
      </c>
      <c r="C9" s="11">
        <f>B9-B9</f>
        <v>0</v>
      </c>
      <c r="D9" s="11">
        <v>0</v>
      </c>
      <c r="E9" s="12">
        <f t="shared" si="0"/>
        <v>1.5134000000000001</v>
      </c>
    </row>
    <row r="15" spans="1:12" x14ac:dyDescent="0.25">
      <c r="J15" s="13" t="s">
        <v>23</v>
      </c>
      <c r="K15" s="13"/>
      <c r="L15" s="13"/>
    </row>
    <row r="20" spans="1:5" x14ac:dyDescent="0.25">
      <c r="A20" s="2" t="s">
        <v>24</v>
      </c>
      <c r="B20" s="2" t="s">
        <v>12</v>
      </c>
      <c r="C20" s="2" t="s">
        <v>22</v>
      </c>
      <c r="D20" s="2" t="s">
        <v>13</v>
      </c>
      <c r="E20" s="2" t="s">
        <v>25</v>
      </c>
    </row>
    <row r="21" spans="1:5" x14ac:dyDescent="0.25">
      <c r="A21" s="3" t="s">
        <v>41</v>
      </c>
      <c r="B21" s="11">
        <v>1.262</v>
      </c>
      <c r="C21" s="11">
        <v>0.03</v>
      </c>
      <c r="D21" s="11">
        <f t="shared" ref="D21:D62" si="1">(B21-C21)</f>
        <v>1.232</v>
      </c>
      <c r="E21" s="14">
        <f t="shared" ref="E21:E62" si="2">(11.04*D21*D21)+(11.948*D21)+(1.5134)</f>
        <v>32.990112959999998</v>
      </c>
    </row>
    <row r="22" spans="1:5" x14ac:dyDescent="0.25">
      <c r="A22" s="3" t="s">
        <v>42</v>
      </c>
      <c r="B22" s="11">
        <v>1.9430000000000001</v>
      </c>
      <c r="C22" s="11">
        <v>0.03</v>
      </c>
      <c r="D22" s="11">
        <f t="shared" si="1"/>
        <v>1.913</v>
      </c>
      <c r="E22" s="14">
        <f t="shared" si="2"/>
        <v>64.771565760000001</v>
      </c>
    </row>
    <row r="23" spans="1:5" x14ac:dyDescent="0.25">
      <c r="A23" s="3" t="s">
        <v>43</v>
      </c>
      <c r="B23" s="11">
        <v>1.8009999999999999</v>
      </c>
      <c r="C23" s="11">
        <v>0.03</v>
      </c>
      <c r="D23" s="11">
        <f t="shared" si="1"/>
        <v>1.7709999999999999</v>
      </c>
      <c r="E23" s="14">
        <f t="shared" si="2"/>
        <v>57.299616639999989</v>
      </c>
    </row>
    <row r="24" spans="1:5" x14ac:dyDescent="0.25">
      <c r="A24" s="3" t="s">
        <v>44</v>
      </c>
      <c r="B24" s="11">
        <v>2.198</v>
      </c>
      <c r="C24" s="11">
        <v>0.03</v>
      </c>
      <c r="D24" s="11">
        <f t="shared" si="1"/>
        <v>2.1680000000000001</v>
      </c>
      <c r="E24" s="14">
        <f t="shared" si="2"/>
        <v>79.307136960000008</v>
      </c>
    </row>
    <row r="25" spans="1:5" x14ac:dyDescent="0.25">
      <c r="A25" s="3" t="s">
        <v>45</v>
      </c>
      <c r="B25" s="11">
        <v>1.9670000000000001</v>
      </c>
      <c r="C25" s="11">
        <v>0.03</v>
      </c>
      <c r="D25" s="11">
        <f t="shared" si="1"/>
        <v>1.9370000000000001</v>
      </c>
      <c r="E25" s="14">
        <f t="shared" si="2"/>
        <v>66.078413760000004</v>
      </c>
    </row>
    <row r="26" spans="1:5" x14ac:dyDescent="0.25">
      <c r="A26" s="3" t="s">
        <v>46</v>
      </c>
      <c r="B26" s="11">
        <v>2.1480000000000001</v>
      </c>
      <c r="C26" s="11">
        <v>0.03</v>
      </c>
      <c r="D26" s="11">
        <f t="shared" si="1"/>
        <v>2.1180000000000003</v>
      </c>
      <c r="E26" s="14">
        <f t="shared" si="2"/>
        <v>76.343864960000019</v>
      </c>
    </row>
    <row r="27" spans="1:5" x14ac:dyDescent="0.25">
      <c r="A27" s="3" t="s">
        <v>47</v>
      </c>
      <c r="B27" s="11">
        <v>2.2240000000000002</v>
      </c>
      <c r="C27" s="11">
        <v>0.03</v>
      </c>
      <c r="D27" s="11">
        <f t="shared" si="1"/>
        <v>2.1940000000000004</v>
      </c>
      <c r="E27" s="14">
        <f t="shared" si="2"/>
        <v>80.869853440000028</v>
      </c>
    </row>
    <row r="28" spans="1:5" x14ac:dyDescent="0.25">
      <c r="A28" s="3" t="s">
        <v>48</v>
      </c>
      <c r="B28" s="11">
        <v>1.8959999999999999</v>
      </c>
      <c r="C28" s="11">
        <v>0.03</v>
      </c>
      <c r="D28" s="11">
        <f t="shared" si="1"/>
        <v>1.8659999999999999</v>
      </c>
      <c r="E28" s="14">
        <f t="shared" si="2"/>
        <v>62.249162239999997</v>
      </c>
    </row>
    <row r="29" spans="1:5" x14ac:dyDescent="0.25">
      <c r="A29" s="3" t="s">
        <v>49</v>
      </c>
      <c r="B29" s="11">
        <v>1.649</v>
      </c>
      <c r="C29" s="11">
        <v>0.03</v>
      </c>
      <c r="D29" s="11">
        <f t="shared" si="1"/>
        <v>1.619</v>
      </c>
      <c r="E29" s="14">
        <f t="shared" si="2"/>
        <v>49.794829439999994</v>
      </c>
    </row>
    <row r="30" spans="1:5" x14ac:dyDescent="0.25">
      <c r="A30" s="3" t="s">
        <v>50</v>
      </c>
      <c r="B30" s="11">
        <v>0.90300000000000002</v>
      </c>
      <c r="C30" s="11">
        <v>0.03</v>
      </c>
      <c r="D30" s="11">
        <f t="shared" si="1"/>
        <v>0.873</v>
      </c>
      <c r="E30" s="14">
        <f t="shared" si="2"/>
        <v>20.357908160000001</v>
      </c>
    </row>
    <row r="31" spans="1:5" x14ac:dyDescent="0.25">
      <c r="A31" s="3" t="s">
        <v>51</v>
      </c>
      <c r="B31" s="11">
        <v>2.0150000000000001</v>
      </c>
      <c r="C31" s="11">
        <v>0.03</v>
      </c>
      <c r="D31" s="11">
        <f t="shared" si="1"/>
        <v>1.9850000000000001</v>
      </c>
      <c r="E31" s="14">
        <f t="shared" si="2"/>
        <v>68.730264000000005</v>
      </c>
    </row>
    <row r="32" spans="1:5" x14ac:dyDescent="0.25">
      <c r="A32" s="3" t="s">
        <v>52</v>
      </c>
      <c r="B32" s="11">
        <v>2.2040000000000002</v>
      </c>
      <c r="C32" s="11">
        <v>0.03</v>
      </c>
      <c r="D32" s="11">
        <f t="shared" si="1"/>
        <v>2.1740000000000004</v>
      </c>
      <c r="E32" s="14">
        <f t="shared" si="2"/>
        <v>79.666439040000029</v>
      </c>
    </row>
    <row r="33" spans="1:5" x14ac:dyDescent="0.25">
      <c r="A33" s="3" t="s">
        <v>53</v>
      </c>
      <c r="B33" s="11">
        <v>1.8220000000000001</v>
      </c>
      <c r="C33" s="11">
        <v>0.03</v>
      </c>
      <c r="D33" s="11">
        <f t="shared" si="1"/>
        <v>1.792</v>
      </c>
      <c r="E33" s="14">
        <f t="shared" si="2"/>
        <v>58.376570559999998</v>
      </c>
    </row>
    <row r="34" spans="1:5" x14ac:dyDescent="0.25">
      <c r="A34" s="3" t="s">
        <v>54</v>
      </c>
      <c r="B34" s="11">
        <v>2.29</v>
      </c>
      <c r="C34" s="11">
        <v>0.03</v>
      </c>
      <c r="D34" s="11">
        <f t="shared" si="1"/>
        <v>2.2600000000000002</v>
      </c>
      <c r="E34" s="14">
        <f t="shared" si="2"/>
        <v>84.903784000000016</v>
      </c>
    </row>
    <row r="35" spans="1:5" x14ac:dyDescent="0.25">
      <c r="A35" s="3" t="s">
        <v>55</v>
      </c>
      <c r="B35" s="11">
        <v>2.1619999999999999</v>
      </c>
      <c r="C35" s="11">
        <v>0.03</v>
      </c>
      <c r="D35" s="11">
        <f t="shared" si="1"/>
        <v>2.1320000000000001</v>
      </c>
      <c r="E35" s="14">
        <f t="shared" si="2"/>
        <v>77.168016960000003</v>
      </c>
    </row>
    <row r="36" spans="1:5" x14ac:dyDescent="0.25">
      <c r="A36" s="3" t="s">
        <v>56</v>
      </c>
      <c r="B36" s="11">
        <v>1.7290000000000001</v>
      </c>
      <c r="C36" s="11">
        <v>0.03</v>
      </c>
      <c r="D36" s="11">
        <f t="shared" si="1"/>
        <v>1.6990000000000001</v>
      </c>
      <c r="E36" s="14">
        <f t="shared" si="2"/>
        <v>53.68112704</v>
      </c>
    </row>
    <row r="37" spans="1:5" x14ac:dyDescent="0.25">
      <c r="A37" s="3" t="s">
        <v>57</v>
      </c>
      <c r="B37" s="11">
        <v>2.266</v>
      </c>
      <c r="C37" s="11">
        <v>0.03</v>
      </c>
      <c r="D37" s="11">
        <f t="shared" si="1"/>
        <v>2.2360000000000002</v>
      </c>
      <c r="E37" s="14">
        <f t="shared" si="2"/>
        <v>83.42577184000001</v>
      </c>
    </row>
    <row r="38" spans="1:5" x14ac:dyDescent="0.25">
      <c r="A38" s="3" t="s">
        <v>58</v>
      </c>
      <c r="B38" s="11">
        <v>2.173</v>
      </c>
      <c r="C38" s="11">
        <v>0.03</v>
      </c>
      <c r="D38" s="11">
        <f t="shared" si="1"/>
        <v>2.1430000000000002</v>
      </c>
      <c r="E38" s="14">
        <f t="shared" si="2"/>
        <v>77.818600960000012</v>
      </c>
    </row>
    <row r="39" spans="1:5" x14ac:dyDescent="0.25">
      <c r="A39" s="3" t="s">
        <v>59</v>
      </c>
      <c r="B39" s="11">
        <v>1.4119999999999999</v>
      </c>
      <c r="C39" s="11">
        <v>0.03</v>
      </c>
      <c r="D39" s="11">
        <f t="shared" si="1"/>
        <v>1.3819999999999999</v>
      </c>
      <c r="E39" s="14">
        <f t="shared" si="2"/>
        <v>39.11109695999999</v>
      </c>
    </row>
    <row r="40" spans="1:5" x14ac:dyDescent="0.25">
      <c r="A40" s="3" t="s">
        <v>60</v>
      </c>
      <c r="B40" s="11">
        <v>1.4490000000000001</v>
      </c>
      <c r="C40" s="11">
        <v>0.03</v>
      </c>
      <c r="D40" s="11">
        <f t="shared" si="1"/>
        <v>1.419</v>
      </c>
      <c r="E40" s="14">
        <f t="shared" si="2"/>
        <v>40.697325439999993</v>
      </c>
    </row>
    <row r="41" spans="1:5" x14ac:dyDescent="0.25">
      <c r="A41" s="3" t="s">
        <v>61</v>
      </c>
      <c r="B41" s="11">
        <v>1.4530000000000001</v>
      </c>
      <c r="C41" s="11">
        <v>0.03</v>
      </c>
      <c r="D41" s="11">
        <f t="shared" si="1"/>
        <v>1.423</v>
      </c>
      <c r="E41" s="14">
        <f t="shared" si="2"/>
        <v>40.870620159999994</v>
      </c>
    </row>
    <row r="42" spans="1:5" x14ac:dyDescent="0.25">
      <c r="A42" s="3" t="s">
        <v>62</v>
      </c>
      <c r="B42" s="11">
        <v>2.2719999999999998</v>
      </c>
      <c r="C42" s="11">
        <v>0.03</v>
      </c>
      <c r="D42" s="11">
        <f t="shared" si="1"/>
        <v>2.242</v>
      </c>
      <c r="E42" s="14">
        <f t="shared" si="2"/>
        <v>83.794082560000007</v>
      </c>
    </row>
    <row r="43" spans="1:5" x14ac:dyDescent="0.25">
      <c r="A43" s="3" t="s">
        <v>63</v>
      </c>
      <c r="B43" s="11">
        <v>2.23</v>
      </c>
      <c r="C43" s="11">
        <v>0.03</v>
      </c>
      <c r="D43" s="11">
        <f t="shared" si="1"/>
        <v>2.2000000000000002</v>
      </c>
      <c r="E43" s="14">
        <f t="shared" si="2"/>
        <v>81.232600000000005</v>
      </c>
    </row>
    <row r="44" spans="1:5" x14ac:dyDescent="0.25">
      <c r="A44" s="3" t="s">
        <v>64</v>
      </c>
      <c r="B44" s="11">
        <v>2.0489999999999999</v>
      </c>
      <c r="C44" s="11">
        <v>0.03</v>
      </c>
      <c r="D44" s="11">
        <f t="shared" si="1"/>
        <v>2.0190000000000001</v>
      </c>
      <c r="E44" s="14">
        <f t="shared" si="2"/>
        <v>70.639437440000009</v>
      </c>
    </row>
    <row r="45" spans="1:5" x14ac:dyDescent="0.25">
      <c r="A45" s="3" t="s">
        <v>65</v>
      </c>
      <c r="B45" s="11">
        <v>0.57699999999999996</v>
      </c>
      <c r="C45" s="11">
        <v>0.03</v>
      </c>
      <c r="D45" s="11">
        <f t="shared" si="1"/>
        <v>0.54699999999999993</v>
      </c>
      <c r="E45" s="14">
        <f t="shared" si="2"/>
        <v>11.35222336</v>
      </c>
    </row>
    <row r="46" spans="1:5" x14ac:dyDescent="0.25">
      <c r="A46" s="3" t="s">
        <v>66</v>
      </c>
      <c r="B46" s="11">
        <v>0.65</v>
      </c>
      <c r="C46" s="11">
        <v>0.03</v>
      </c>
      <c r="D46" s="11">
        <f t="shared" si="1"/>
        <v>0.62</v>
      </c>
      <c r="E46" s="14">
        <f t="shared" si="2"/>
        <v>13.164936000000001</v>
      </c>
    </row>
    <row r="47" spans="1:5" x14ac:dyDescent="0.25">
      <c r="A47" s="3" t="s">
        <v>67</v>
      </c>
      <c r="B47" s="11">
        <v>2.3159999999999998</v>
      </c>
      <c r="C47" s="11">
        <v>0.03</v>
      </c>
      <c r="D47" s="11">
        <f t="shared" si="1"/>
        <v>2.286</v>
      </c>
      <c r="E47" s="14">
        <f t="shared" si="2"/>
        <v>86.519315840000004</v>
      </c>
    </row>
    <row r="48" spans="1:5" x14ac:dyDescent="0.25">
      <c r="A48" s="3" t="s">
        <v>68</v>
      </c>
      <c r="B48" s="11">
        <v>2.085</v>
      </c>
      <c r="C48" s="11">
        <v>0.03</v>
      </c>
      <c r="D48" s="11">
        <f t="shared" si="1"/>
        <v>2.0550000000000002</v>
      </c>
      <c r="E48" s="14">
        <f t="shared" si="2"/>
        <v>72.688736000000006</v>
      </c>
    </row>
    <row r="49" spans="1:5" x14ac:dyDescent="0.25">
      <c r="A49" s="3" t="s">
        <v>69</v>
      </c>
      <c r="B49" s="11">
        <v>1.8779999999999999</v>
      </c>
      <c r="C49" s="11">
        <v>0.03</v>
      </c>
      <c r="D49" s="11">
        <f t="shared" si="1"/>
        <v>1.8479999999999999</v>
      </c>
      <c r="E49" s="14">
        <f t="shared" si="2"/>
        <v>61.296052159999988</v>
      </c>
    </row>
    <row r="50" spans="1:5" x14ac:dyDescent="0.25">
      <c r="A50" s="3" t="s">
        <v>70</v>
      </c>
      <c r="B50" s="11">
        <v>2.169</v>
      </c>
      <c r="C50" s="11">
        <v>0.03</v>
      </c>
      <c r="D50" s="11">
        <f t="shared" si="1"/>
        <v>2.1390000000000002</v>
      </c>
      <c r="E50" s="14">
        <f t="shared" si="2"/>
        <v>77.581715840000015</v>
      </c>
    </row>
    <row r="51" spans="1:5" x14ac:dyDescent="0.25">
      <c r="A51" s="3" t="s">
        <v>71</v>
      </c>
      <c r="B51" s="11">
        <v>2.117</v>
      </c>
      <c r="C51" s="11">
        <v>0.03</v>
      </c>
      <c r="D51" s="11">
        <f t="shared" si="1"/>
        <v>2.0870000000000002</v>
      </c>
      <c r="E51" s="14">
        <f t="shared" si="2"/>
        <v>74.534357760000006</v>
      </c>
    </row>
    <row r="52" spans="1:5" x14ac:dyDescent="0.25">
      <c r="A52" s="3" t="s">
        <v>72</v>
      </c>
      <c r="B52" s="11">
        <v>1.6619999999999999</v>
      </c>
      <c r="C52" s="11">
        <v>0.03</v>
      </c>
      <c r="D52" s="11">
        <f t="shared" si="1"/>
        <v>1.6319999999999999</v>
      </c>
      <c r="E52" s="14">
        <f t="shared" si="2"/>
        <v>50.416736959999987</v>
      </c>
    </row>
    <row r="53" spans="1:5" x14ac:dyDescent="0.25">
      <c r="A53" s="3" t="s">
        <v>73</v>
      </c>
      <c r="B53" s="11">
        <v>2.198</v>
      </c>
      <c r="C53" s="11">
        <v>0.03</v>
      </c>
      <c r="D53" s="11">
        <f t="shared" si="1"/>
        <v>2.1680000000000001</v>
      </c>
      <c r="E53" s="14">
        <f t="shared" si="2"/>
        <v>79.307136960000008</v>
      </c>
    </row>
    <row r="54" spans="1:5" x14ac:dyDescent="0.25">
      <c r="A54" s="3" t="s">
        <v>74</v>
      </c>
      <c r="B54" s="11">
        <v>2.1560000000000001</v>
      </c>
      <c r="C54" s="11">
        <v>0.03</v>
      </c>
      <c r="D54" s="11">
        <f t="shared" si="1"/>
        <v>2.1260000000000003</v>
      </c>
      <c r="E54" s="14">
        <f t="shared" si="2"/>
        <v>76.814279040000017</v>
      </c>
    </row>
    <row r="55" spans="1:5" x14ac:dyDescent="0.25">
      <c r="A55" s="3" t="s">
        <v>75</v>
      </c>
      <c r="B55" s="11">
        <v>1.9950000000000001</v>
      </c>
      <c r="C55" s="11">
        <v>0.03</v>
      </c>
      <c r="D55" s="11">
        <f t="shared" si="1"/>
        <v>1.9650000000000001</v>
      </c>
      <c r="E55" s="14">
        <f t="shared" si="2"/>
        <v>67.619144000000006</v>
      </c>
    </row>
    <row r="56" spans="1:5" x14ac:dyDescent="0.25">
      <c r="A56" s="3" t="s">
        <v>76</v>
      </c>
      <c r="B56" s="11">
        <v>2.1070000000000002</v>
      </c>
      <c r="C56" s="11">
        <v>0.03</v>
      </c>
      <c r="D56" s="11">
        <f t="shared" si="1"/>
        <v>2.0770000000000004</v>
      </c>
      <c r="E56" s="14">
        <f t="shared" si="2"/>
        <v>73.955172160000032</v>
      </c>
    </row>
    <row r="57" spans="1:5" x14ac:dyDescent="0.25">
      <c r="A57" s="3" t="s">
        <v>77</v>
      </c>
      <c r="B57" s="11">
        <v>1.151</v>
      </c>
      <c r="C57" s="11">
        <v>0.03</v>
      </c>
      <c r="D57" s="11">
        <f t="shared" si="1"/>
        <v>1.121</v>
      </c>
      <c r="E57" s="14">
        <f t="shared" si="2"/>
        <v>28.78042464</v>
      </c>
    </row>
    <row r="58" spans="1:5" x14ac:dyDescent="0.25">
      <c r="A58" s="3" t="s">
        <v>78</v>
      </c>
      <c r="B58" s="11">
        <v>2.0190000000000001</v>
      </c>
      <c r="C58" s="11">
        <v>0.03</v>
      </c>
      <c r="D58" s="11">
        <f t="shared" si="1"/>
        <v>1.9890000000000001</v>
      </c>
      <c r="E58" s="14">
        <f t="shared" si="2"/>
        <v>68.953547840000013</v>
      </c>
    </row>
    <row r="59" spans="1:5" x14ac:dyDescent="0.25">
      <c r="A59" s="3" t="s">
        <v>79</v>
      </c>
      <c r="B59" s="11">
        <v>1.421</v>
      </c>
      <c r="C59" s="11">
        <v>0.03</v>
      </c>
      <c r="D59" s="11">
        <f t="shared" si="1"/>
        <v>1.391</v>
      </c>
      <c r="E59" s="14">
        <f t="shared" si="2"/>
        <v>39.494154239999993</v>
      </c>
    </row>
    <row r="60" spans="1:5" x14ac:dyDescent="0.25">
      <c r="A60" s="3" t="s">
        <v>80</v>
      </c>
      <c r="B60" s="11">
        <v>2.177</v>
      </c>
      <c r="C60" s="11">
        <v>0.03</v>
      </c>
      <c r="D60" s="11">
        <f t="shared" si="1"/>
        <v>2.1470000000000002</v>
      </c>
      <c r="E60" s="14">
        <f t="shared" si="2"/>
        <v>78.055839360000007</v>
      </c>
    </row>
    <row r="61" spans="1:5" x14ac:dyDescent="0.25">
      <c r="A61" s="3" t="s">
        <v>81</v>
      </c>
      <c r="B61" s="11">
        <v>0.92500000000000004</v>
      </c>
      <c r="C61" s="11">
        <v>0.03</v>
      </c>
      <c r="D61" s="11">
        <f t="shared" si="1"/>
        <v>0.89500000000000002</v>
      </c>
      <c r="E61" s="14">
        <f t="shared" si="2"/>
        <v>21.050176</v>
      </c>
    </row>
    <row r="62" spans="1:5" x14ac:dyDescent="0.25">
      <c r="A62" s="3" t="s">
        <v>82</v>
      </c>
      <c r="B62" s="11">
        <v>1.786</v>
      </c>
      <c r="C62" s="11">
        <v>0.03</v>
      </c>
      <c r="D62" s="11">
        <f t="shared" si="1"/>
        <v>1.756</v>
      </c>
      <c r="E62" s="14">
        <f t="shared" si="2"/>
        <v>56.536325439999992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3"/>
  <sheetViews>
    <sheetView tabSelected="1" workbookViewId="0">
      <selection activeCell="I16" sqref="I16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38</v>
      </c>
      <c r="E1" s="5" t="s">
        <v>4</v>
      </c>
      <c r="F1" s="5" t="s">
        <v>5</v>
      </c>
      <c r="G1" s="5" t="s">
        <v>8</v>
      </c>
    </row>
    <row r="2" spans="1:7" ht="16.5" thickTop="1" thickBot="1" x14ac:dyDescent="0.3">
      <c r="A2" s="10" t="s">
        <v>86</v>
      </c>
      <c r="B2" s="6" t="s">
        <v>6</v>
      </c>
      <c r="C2" s="7" t="s">
        <v>10</v>
      </c>
      <c r="D2" s="7" t="s">
        <v>85</v>
      </c>
      <c r="E2" s="7" t="s">
        <v>11</v>
      </c>
      <c r="F2" s="7" t="s">
        <v>7</v>
      </c>
      <c r="G2" s="7" t="s">
        <v>9</v>
      </c>
    </row>
    <row r="3" spans="1:7" ht="16.5" thickTop="1" thickBot="1" x14ac:dyDescent="0.3">
      <c r="A3" s="10" t="s">
        <v>94</v>
      </c>
      <c r="B3" s="6" t="s">
        <v>6</v>
      </c>
      <c r="C3" s="7" t="s">
        <v>10</v>
      </c>
      <c r="D3" s="7" t="s">
        <v>85</v>
      </c>
      <c r="E3" s="17" t="s">
        <v>83</v>
      </c>
      <c r="F3" s="7" t="s">
        <v>7</v>
      </c>
      <c r="G3" s="7" t="s">
        <v>84</v>
      </c>
    </row>
    <row r="4" spans="1:7" ht="15.75" thickTop="1" x14ac:dyDescent="0.25">
      <c r="A4" s="18" t="s">
        <v>87</v>
      </c>
      <c r="B4" s="18"/>
      <c r="C4" s="18"/>
      <c r="D4" s="18"/>
      <c r="E4" s="18"/>
      <c r="F4" s="18"/>
      <c r="G4" s="19"/>
    </row>
    <row r="39" spans="1:5" ht="15.75" x14ac:dyDescent="0.25">
      <c r="A39" s="8"/>
      <c r="B39" s="9"/>
      <c r="C39" s="9"/>
      <c r="D39" s="9"/>
      <c r="E39" s="9"/>
    </row>
    <row r="40" spans="1:5" ht="15.75" x14ac:dyDescent="0.25">
      <c r="A40" s="9"/>
      <c r="B40" s="9"/>
      <c r="C40" s="9"/>
      <c r="D40" s="9"/>
      <c r="E40" s="9"/>
    </row>
    <row r="41" spans="1:5" ht="15.75" x14ac:dyDescent="0.25">
      <c r="A41" s="9"/>
      <c r="B41" s="9"/>
      <c r="C41" s="9"/>
      <c r="D41" s="9"/>
      <c r="E41" s="9"/>
    </row>
    <row r="42" spans="1:5" ht="15.75" x14ac:dyDescent="0.25">
      <c r="A42" s="15" t="s">
        <v>88</v>
      </c>
      <c r="B42" s="9"/>
      <c r="C42" s="9"/>
      <c r="D42" s="9"/>
      <c r="E42" s="9"/>
    </row>
    <row r="43" spans="1:5" ht="15.75" x14ac:dyDescent="0.25">
      <c r="A43" s="16" t="s">
        <v>89</v>
      </c>
      <c r="B43" s="9"/>
      <c r="C43" s="9"/>
      <c r="D43" s="9"/>
      <c r="E43" s="9"/>
    </row>
    <row r="44" spans="1:5" ht="15.75" x14ac:dyDescent="0.25">
      <c r="A44" s="9" t="s">
        <v>90</v>
      </c>
      <c r="B44" s="9"/>
      <c r="C44" s="9"/>
      <c r="D44" s="9"/>
      <c r="E44" s="9"/>
    </row>
    <row r="45" spans="1:5" ht="15.75" x14ac:dyDescent="0.25">
      <c r="A45" s="9" t="s">
        <v>91</v>
      </c>
      <c r="B45" s="9"/>
      <c r="C45" s="9"/>
      <c r="D45" s="9"/>
      <c r="E45" s="9"/>
    </row>
    <row r="46" spans="1:5" ht="15.75" x14ac:dyDescent="0.25">
      <c r="A46" s="9" t="s">
        <v>92</v>
      </c>
      <c r="B46" s="9"/>
      <c r="C46" s="9"/>
      <c r="D46" s="9"/>
      <c r="E46" s="9"/>
    </row>
    <row r="47" spans="1:5" ht="15.75" x14ac:dyDescent="0.25">
      <c r="A47" s="9" t="s">
        <v>93</v>
      </c>
      <c r="B47" s="9"/>
      <c r="C47" s="9"/>
      <c r="D47" s="9"/>
      <c r="E47" s="9"/>
    </row>
    <row r="48" spans="1:5" ht="15.75" x14ac:dyDescent="0.25">
      <c r="A48" s="9"/>
      <c r="B48" s="9"/>
      <c r="C48" s="9"/>
      <c r="E48" s="9"/>
    </row>
    <row r="49" spans="1:6" ht="15.75" x14ac:dyDescent="0.25">
      <c r="A49" s="8" t="s">
        <v>39</v>
      </c>
      <c r="B49" s="9"/>
      <c r="C49" s="9"/>
      <c r="E49" s="9"/>
    </row>
    <row r="50" spans="1:6" ht="15.75" x14ac:dyDescent="0.25">
      <c r="A50" s="9" t="s">
        <v>26</v>
      </c>
      <c r="B50" s="9"/>
      <c r="C50" s="9"/>
      <c r="E50" s="9"/>
    </row>
    <row r="51" spans="1:6" ht="15.75" x14ac:dyDescent="0.25">
      <c r="A51" s="9" t="s">
        <v>27</v>
      </c>
      <c r="B51" s="9"/>
      <c r="C51" s="9"/>
      <c r="E51" s="9"/>
    </row>
    <row r="52" spans="1:6" ht="15.75" x14ac:dyDescent="0.25">
      <c r="A52" s="9" t="s">
        <v>28</v>
      </c>
      <c r="B52" s="9"/>
      <c r="C52" s="9"/>
      <c r="E52" s="9"/>
      <c r="F52" s="9"/>
    </row>
    <row r="53" spans="1:6" ht="15.75" x14ac:dyDescent="0.25">
      <c r="A53" s="9" t="s">
        <v>29</v>
      </c>
      <c r="B53" s="9"/>
      <c r="C53" s="9"/>
      <c r="E53" s="9"/>
      <c r="F53" s="9"/>
    </row>
    <row r="54" spans="1:6" ht="15.75" x14ac:dyDescent="0.25">
      <c r="A54" s="9" t="s">
        <v>30</v>
      </c>
      <c r="B54" s="9"/>
      <c r="C54" s="9"/>
      <c r="E54" s="9"/>
      <c r="F54" s="9"/>
    </row>
    <row r="55" spans="1:6" ht="15.75" x14ac:dyDescent="0.25">
      <c r="A55" s="9" t="s">
        <v>31</v>
      </c>
      <c r="B55" s="9"/>
      <c r="C55" s="9"/>
      <c r="E55" s="9"/>
      <c r="F55" s="9"/>
    </row>
    <row r="56" spans="1:6" ht="15.75" x14ac:dyDescent="0.25">
      <c r="A56" s="9" t="s">
        <v>32</v>
      </c>
      <c r="B56" s="9"/>
      <c r="C56" s="9"/>
      <c r="E56" s="9"/>
      <c r="F56" s="9"/>
    </row>
    <row r="57" spans="1:6" ht="15.75" x14ac:dyDescent="0.25">
      <c r="A57" s="9" t="s">
        <v>33</v>
      </c>
      <c r="B57" s="9"/>
      <c r="C57" s="9"/>
      <c r="E57" s="9"/>
      <c r="F57" s="9"/>
    </row>
    <row r="58" spans="1:6" ht="15.75" x14ac:dyDescent="0.25">
      <c r="A58" s="9" t="s">
        <v>34</v>
      </c>
      <c r="B58" s="9"/>
      <c r="C58" s="9"/>
      <c r="E58" s="9"/>
      <c r="F58" s="9"/>
    </row>
    <row r="59" spans="1:6" ht="15.75" x14ac:dyDescent="0.25">
      <c r="A59" s="9" t="s">
        <v>35</v>
      </c>
      <c r="B59" s="9"/>
      <c r="C59" s="9"/>
      <c r="E59" s="9"/>
      <c r="F59" s="9"/>
    </row>
    <row r="60" spans="1:6" ht="15.75" x14ac:dyDescent="0.25">
      <c r="A60" s="9" t="s">
        <v>36</v>
      </c>
      <c r="B60" s="9"/>
      <c r="C60" s="9"/>
      <c r="E60" s="9"/>
      <c r="F60" s="9"/>
    </row>
    <row r="61" spans="1:6" ht="15.75" x14ac:dyDescent="0.25">
      <c r="A61" s="9" t="s">
        <v>37</v>
      </c>
      <c r="B61" s="9"/>
      <c r="C61" s="9"/>
      <c r="E61" s="9"/>
      <c r="F61" s="9"/>
    </row>
    <row r="62" spans="1:6" ht="15.75" x14ac:dyDescent="0.25">
      <c r="A62" s="8"/>
      <c r="E62" s="9"/>
      <c r="F62" s="9"/>
    </row>
    <row r="63" spans="1:6" ht="15.75" x14ac:dyDescent="0.25">
      <c r="E63" s="9"/>
      <c r="F63" s="9"/>
    </row>
    <row r="64" spans="1:6" ht="15.75" x14ac:dyDescent="0.25">
      <c r="E64" s="9"/>
      <c r="F64" s="9"/>
    </row>
    <row r="65" spans="5:6" ht="15.75" x14ac:dyDescent="0.25">
      <c r="E65" s="9"/>
    </row>
    <row r="66" spans="5:6" ht="15.75" x14ac:dyDescent="0.25">
      <c r="E66" s="9"/>
    </row>
    <row r="67" spans="5:6" ht="15.75" x14ac:dyDescent="0.25">
      <c r="E67" s="9"/>
      <c r="F67" s="9"/>
    </row>
    <row r="68" spans="5:6" ht="15.75" x14ac:dyDescent="0.25">
      <c r="E68" s="9"/>
      <c r="F68" s="9"/>
    </row>
    <row r="69" spans="5:6" ht="15.75" x14ac:dyDescent="0.25">
      <c r="E69" s="9"/>
      <c r="F69" s="9"/>
    </row>
    <row r="70" spans="5:6" ht="15.75" x14ac:dyDescent="0.25">
      <c r="E70" s="9"/>
      <c r="F70" s="9"/>
    </row>
    <row r="71" spans="5:6" ht="15.75" x14ac:dyDescent="0.25">
      <c r="E71" s="9"/>
      <c r="F71" s="9"/>
    </row>
    <row r="72" spans="5:6" ht="15.75" x14ac:dyDescent="0.25">
      <c r="E72" s="9"/>
      <c r="F72" s="9"/>
    </row>
    <row r="73" spans="5:6" ht="15.75" x14ac:dyDescent="0.25">
      <c r="E73" s="9"/>
      <c r="F73" s="9"/>
    </row>
    <row r="74" spans="5:6" ht="15.75" x14ac:dyDescent="0.25">
      <c r="F74" s="9"/>
    </row>
    <row r="79" spans="5:6" ht="15.75" x14ac:dyDescent="0.25">
      <c r="E79" s="9"/>
      <c r="F79" s="9"/>
    </row>
    <row r="80" spans="5:6" ht="15.75" x14ac:dyDescent="0.25">
      <c r="E80" s="9"/>
      <c r="F80" s="9"/>
    </row>
    <row r="81" spans="5:6" ht="15.75" x14ac:dyDescent="0.25">
      <c r="E81" s="9"/>
      <c r="F81" s="9"/>
    </row>
    <row r="82" spans="5:6" ht="15.75" x14ac:dyDescent="0.25">
      <c r="E82" s="9"/>
      <c r="F82" s="9"/>
    </row>
    <row r="83" spans="5:6" ht="15.75" x14ac:dyDescent="0.25">
      <c r="F83" s="9"/>
    </row>
    <row r="84" spans="5:6" ht="15.75" x14ac:dyDescent="0.25">
      <c r="F84" s="9"/>
    </row>
    <row r="85" spans="5:6" ht="15.75" x14ac:dyDescent="0.25">
      <c r="F85" s="9"/>
    </row>
    <row r="86" spans="5:6" ht="15.75" x14ac:dyDescent="0.25">
      <c r="F86" s="9"/>
    </row>
    <row r="87" spans="5:6" ht="15.75" x14ac:dyDescent="0.25">
      <c r="F87" s="9"/>
    </row>
    <row r="98" spans="1:4" ht="15.75" x14ac:dyDescent="0.25">
      <c r="A98" s="9"/>
      <c r="B98" s="9"/>
      <c r="C98" s="9"/>
      <c r="D98" s="9"/>
    </row>
    <row r="99" spans="1:4" ht="15.75" x14ac:dyDescent="0.25">
      <c r="A99" s="9"/>
      <c r="B99" s="9"/>
      <c r="C99" s="9"/>
      <c r="D99" s="9"/>
    </row>
    <row r="101" spans="1:4" ht="15.75" x14ac:dyDescent="0.25">
      <c r="A101" s="9"/>
      <c r="B101" s="9"/>
      <c r="C101" s="9"/>
      <c r="D101" s="9"/>
    </row>
    <row r="102" spans="1:4" ht="15.75" x14ac:dyDescent="0.25">
      <c r="A102" s="9"/>
      <c r="B102" s="9"/>
      <c r="C102" s="9"/>
      <c r="D102" s="9"/>
    </row>
    <row r="103" spans="1:4" ht="15.75" x14ac:dyDescent="0.25">
      <c r="A103" s="9"/>
      <c r="B103" s="9"/>
      <c r="C103" s="9"/>
      <c r="D103" s="9"/>
    </row>
    <row r="104" spans="1:4" ht="15.75" x14ac:dyDescent="0.25">
      <c r="A104" s="9"/>
      <c r="B104" s="9"/>
      <c r="C104" s="9"/>
      <c r="D104" s="9"/>
    </row>
    <row r="105" spans="1:4" ht="15.75" x14ac:dyDescent="0.25">
      <c r="A105" s="9"/>
      <c r="B105" s="9"/>
      <c r="C105" s="9"/>
      <c r="D105" s="9"/>
    </row>
    <row r="106" spans="1:4" ht="15.75" x14ac:dyDescent="0.25">
      <c r="A106" s="9"/>
      <c r="B106" s="9"/>
      <c r="C106" s="9"/>
      <c r="D106" s="9"/>
    </row>
    <row r="107" spans="1:4" ht="15.75" x14ac:dyDescent="0.25">
      <c r="A107" s="9"/>
      <c r="B107" s="9"/>
      <c r="C107" s="9"/>
      <c r="D107" s="9"/>
    </row>
    <row r="108" spans="1:4" ht="15.75" x14ac:dyDescent="0.25">
      <c r="A108" s="9"/>
      <c r="B108" s="9"/>
      <c r="C108" s="9"/>
      <c r="D108" s="9"/>
    </row>
    <row r="109" spans="1:4" ht="15.75" x14ac:dyDescent="0.25">
      <c r="A109" s="9"/>
      <c r="B109" s="9"/>
      <c r="C109" s="9"/>
      <c r="D109" s="9"/>
    </row>
    <row r="110" spans="1:4" ht="15.75" x14ac:dyDescent="0.25">
      <c r="A110" s="9"/>
      <c r="B110" s="9"/>
      <c r="C110" s="9"/>
      <c r="D110" s="9"/>
    </row>
    <row r="111" spans="1:4" ht="15.75" x14ac:dyDescent="0.25">
      <c r="A111" s="9"/>
      <c r="B111" s="9"/>
      <c r="C111" s="9"/>
      <c r="D111" s="9"/>
    </row>
    <row r="112" spans="1:4" ht="15.75" x14ac:dyDescent="0.25">
      <c r="A112" s="9"/>
      <c r="B112" s="9"/>
      <c r="C112" s="9"/>
      <c r="D112" s="9"/>
    </row>
    <row r="114" spans="1:6" ht="15.75" x14ac:dyDescent="0.25">
      <c r="A114" s="15"/>
      <c r="B114" s="9"/>
      <c r="C114" s="9"/>
      <c r="D114" s="9"/>
      <c r="E114" s="9"/>
    </row>
    <row r="115" spans="1:6" ht="15.75" x14ac:dyDescent="0.25">
      <c r="A115" s="16"/>
      <c r="B115" s="9"/>
      <c r="C115" s="9"/>
      <c r="D115" s="9"/>
      <c r="E115" s="9"/>
    </row>
    <row r="116" spans="1:6" ht="15.75" x14ac:dyDescent="0.25">
      <c r="A116" s="9"/>
      <c r="B116" s="9"/>
      <c r="C116" s="9"/>
      <c r="D116" s="9"/>
      <c r="E116" s="9"/>
    </row>
    <row r="117" spans="1:6" ht="15.75" x14ac:dyDescent="0.25">
      <c r="A117" s="9"/>
      <c r="B117" s="9"/>
      <c r="C117" s="9"/>
      <c r="D117" s="9"/>
      <c r="E117" s="9"/>
    </row>
    <row r="118" spans="1:6" ht="15.75" x14ac:dyDescent="0.25">
      <c r="A118" s="9"/>
      <c r="B118" s="9"/>
      <c r="C118" s="9"/>
      <c r="D118" s="9"/>
      <c r="E118" s="9"/>
    </row>
    <row r="119" spans="1:6" ht="15.75" x14ac:dyDescent="0.25">
      <c r="A119" s="9"/>
      <c r="B119" s="9"/>
      <c r="C119" s="9"/>
      <c r="D119" s="9"/>
      <c r="E119" s="9"/>
    </row>
    <row r="121" spans="1:6" ht="15.75" x14ac:dyDescent="0.25">
      <c r="A121" s="8"/>
      <c r="B121" s="9"/>
      <c r="C121" s="9"/>
      <c r="D121" s="9"/>
      <c r="E121" s="9"/>
      <c r="F121" s="9"/>
    </row>
    <row r="122" spans="1:6" ht="15.75" x14ac:dyDescent="0.25">
      <c r="A122" s="9"/>
      <c r="B122" s="9"/>
      <c r="C122" s="9"/>
      <c r="D122" s="9"/>
      <c r="E122" s="9"/>
      <c r="F122" s="9"/>
    </row>
    <row r="123" spans="1:6" ht="15.75" x14ac:dyDescent="0.25">
      <c r="A123" s="9"/>
      <c r="B123" s="9"/>
      <c r="C123" s="9"/>
      <c r="D123" s="9"/>
      <c r="E123" s="9"/>
      <c r="F123" s="9"/>
    </row>
    <row r="124" spans="1:6" ht="15.75" x14ac:dyDescent="0.25">
      <c r="A124" s="9"/>
      <c r="B124" s="9"/>
      <c r="C124" s="9"/>
      <c r="D124" s="9"/>
      <c r="E124" s="9"/>
      <c r="F124" s="9"/>
    </row>
    <row r="125" spans="1:6" ht="15.75" x14ac:dyDescent="0.25">
      <c r="A125" s="9"/>
      <c r="B125" s="9"/>
      <c r="C125" s="9"/>
      <c r="D125" s="9"/>
      <c r="E125" s="9"/>
      <c r="F125" s="9"/>
    </row>
    <row r="126" spans="1:6" ht="15.75" x14ac:dyDescent="0.25">
      <c r="A126" s="9"/>
      <c r="B126" s="9"/>
      <c r="C126" s="9"/>
      <c r="D126" s="9"/>
      <c r="E126" s="9"/>
      <c r="F126" s="9"/>
    </row>
    <row r="127" spans="1:6" ht="15.75" x14ac:dyDescent="0.25">
      <c r="A127" s="9"/>
      <c r="B127" s="9"/>
      <c r="C127" s="9"/>
      <c r="D127" s="9"/>
      <c r="E127" s="9"/>
      <c r="F127" s="9"/>
    </row>
    <row r="128" spans="1:6" ht="15.75" x14ac:dyDescent="0.25">
      <c r="A128" s="9"/>
      <c r="B128" s="9"/>
      <c r="C128" s="9"/>
      <c r="D128" s="9"/>
      <c r="E128" s="9"/>
      <c r="F128" s="9"/>
    </row>
    <row r="129" spans="1:6" ht="15.75" x14ac:dyDescent="0.25">
      <c r="A129" s="9"/>
      <c r="B129" s="9"/>
      <c r="C129" s="9"/>
      <c r="D129" s="9"/>
      <c r="E129" s="9"/>
      <c r="F129" s="9"/>
    </row>
    <row r="131" spans="1:6" x14ac:dyDescent="0.25">
      <c r="A131" s="13"/>
    </row>
    <row r="132" spans="1:6" ht="15.75" x14ac:dyDescent="0.25">
      <c r="A132" s="9"/>
      <c r="B132" s="9"/>
      <c r="C132" s="9"/>
      <c r="D132" s="9"/>
      <c r="E132" s="9"/>
    </row>
    <row r="133" spans="1:6" ht="15.75" x14ac:dyDescent="0.25">
      <c r="A133" s="9"/>
      <c r="B133" s="9"/>
      <c r="C133" s="9"/>
      <c r="D133" s="9"/>
      <c r="E133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2023-04-19T14:57:08Z</dcterms:modified>
</cp:coreProperties>
</file>