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SOD-GPX" sheetId="2" r:id="rId1"/>
    <sheet name="MDA" sheetId="3" r:id="rId2"/>
    <sheet name="Materyal-metod" sheetId="6" r:id="rId3"/>
  </sheets>
  <externalReferences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</calcChain>
</file>

<file path=xl/sharedStrings.xml><?xml version="1.0" encoding="utf-8"?>
<sst xmlns="http://schemas.openxmlformats.org/spreadsheetml/2006/main" count="187" uniqueCount="121">
  <si>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</si>
  <si>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</si>
  <si>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</si>
  <si>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</si>
  <si>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</si>
  <si>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</si>
  <si>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</si>
  <si>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</si>
  <si>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</si>
  <si>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</si>
  <si>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</si>
  <si>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</si>
  <si>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</si>
  <si>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SOD (U/ml)</t>
  </si>
  <si>
    <t>GPX (U/L)</t>
  </si>
  <si>
    <t>concentratıon (mmol/L)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</si>
  <si>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</si>
  <si>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</si>
  <si>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</si>
  <si>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</si>
  <si>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</si>
  <si>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</si>
  <si>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</si>
  <si>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</si>
  <si>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</si>
  <si>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</si>
  <si>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t>SOD: Super Oxıde Dismutase</t>
  </si>
  <si>
    <t>GPx: Glutathione Peroxidase</t>
  </si>
  <si>
    <t>MDA: Malondialdehit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</si>
  <si>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</si>
  <si>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</si>
  <si>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</si>
  <si>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</si>
  <si>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</si>
  <si>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</si>
  <si>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</si>
  <si>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</si>
  <si>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</si>
  <si>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</si>
  <si>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</si>
  <si>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</si>
  <si>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</si>
  <si>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</si>
  <si>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</si>
  <si>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</si>
  <si>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</si>
  <si>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</si>
  <si>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</si>
  <si>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</si>
  <si>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</si>
  <si>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</si>
  <si>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</si>
  <si>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</si>
  <si>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</si>
  <si>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</si>
  <si>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</si>
  <si>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</si>
  <si>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</si>
  <si>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18.gün-oksidatif stres-KRC-A1</t>
  </si>
  <si>
    <t>18.gün-oksidatif stres-KRC-A2</t>
  </si>
  <si>
    <t>18.gün-oksidatif stres-KRC-A3</t>
  </si>
  <si>
    <t>18.gün-oksidatif stres-KRC-A4</t>
  </si>
  <si>
    <t>18.gün-oksidatif stres-KRC-A5</t>
  </si>
  <si>
    <t>18.gün-oksidatif stres-KRC-B1</t>
  </si>
  <si>
    <t>18.gün-oksidatif stres-KRC-C1</t>
  </si>
  <si>
    <t>18.gün-oksidatif stres-KRC-C2</t>
  </si>
  <si>
    <t>18.gün-oksidatif stres-KRC-C3</t>
  </si>
  <si>
    <t>18.gün-oksidatif stres-KRC-C4</t>
  </si>
  <si>
    <t>18.gün-oksidatif stres-KRC-K1</t>
  </si>
  <si>
    <t>18.gün-oksidatif stres-KRC-K2</t>
  </si>
  <si>
    <t>18.gün-oksidatif stres-KRC-K3</t>
  </si>
  <si>
    <t>18.gün-oksidatif stres-KRC-K4</t>
  </si>
  <si>
    <t>18.gün-oksidatif stres-KRC-K5</t>
  </si>
  <si>
    <t>21.gün-oksidatif stres-KRC-A1</t>
  </si>
  <si>
    <t>21.gün-oksidatif stres-KRC-A2</t>
  </si>
  <si>
    <t>21.gün-oksidatif stres-KRC-A3</t>
  </si>
  <si>
    <t>21.gün-oksidatif stres-KRC-A4</t>
  </si>
  <si>
    <t>21.gün-oksidatif stres-KRC-B1</t>
  </si>
  <si>
    <t>21.gün-oksidatif stres-KRC-D1</t>
  </si>
  <si>
    <t>21.gün-oksidatif stres-KRC-D2</t>
  </si>
  <si>
    <t>21.gün-oksidatif stres-KRC-D3</t>
  </si>
  <si>
    <t>21.gün-oksidatif stres-KRC-D4</t>
  </si>
  <si>
    <t>21.gün-oksidatif stres-KRC-D5</t>
  </si>
  <si>
    <t>21.gün-oksidatif stres-KRC-K1</t>
  </si>
  <si>
    <t>21.gün-oksidatif stres-KRC-K2</t>
  </si>
  <si>
    <t>21.gün-oksidatif stres-KRC-K3</t>
  </si>
  <si>
    <t>21.gün-oksidatif stres-KRC-K4</t>
  </si>
  <si>
    <t>21.gün-oksidatif stres-KRC-K5</t>
  </si>
  <si>
    <t>BEYİN-K1</t>
  </si>
  <si>
    <t>BEYİN-K2</t>
  </si>
  <si>
    <t>BEYİN-K3</t>
  </si>
  <si>
    <t>BEYİN-K4</t>
  </si>
  <si>
    <t>BEYİN-K5</t>
  </si>
  <si>
    <t>BEYİN-K6</t>
  </si>
  <si>
    <t>BEYİN-D1-1</t>
  </si>
  <si>
    <t>BEYİN-D1-2</t>
  </si>
  <si>
    <t>BEYİN-D1-3</t>
  </si>
  <si>
    <t>BEYİN-D1-4</t>
  </si>
  <si>
    <t>BEYİN-D1-5</t>
  </si>
  <si>
    <t>BEYİN-D1-6</t>
  </si>
  <si>
    <t>BEYİN-D2-1</t>
  </si>
  <si>
    <t>BEYİN-D2-2</t>
  </si>
  <si>
    <t>BEYİN-D2-3</t>
  </si>
  <si>
    <t>BEYİN-D2-4</t>
  </si>
  <si>
    <t>BEYİN-D2-5</t>
  </si>
  <si>
    <t>BEYİN-D2-6</t>
  </si>
  <si>
    <t>BEYİN-D3-1</t>
  </si>
  <si>
    <t>BEYİN-D3-2</t>
  </si>
  <si>
    <t>BEYİN-D3-3</t>
  </si>
  <si>
    <t>BEYİN-D3-4</t>
  </si>
  <si>
    <t>BEYİN-D3-5</t>
  </si>
  <si>
    <t>BEYİN-D3-6</t>
  </si>
  <si>
    <t>18.gün-oksidatif stres-KRC-D1</t>
  </si>
  <si>
    <t>18.gün-oksidatif stres-KRC-D2</t>
  </si>
  <si>
    <t>18.gün-oksidatif stres-KRC-D3</t>
  </si>
  <si>
    <t>result(mmol/L)</t>
  </si>
  <si>
    <t>Otto Scientific</t>
  </si>
  <si>
    <t>RLD3465</t>
  </si>
  <si>
    <t>Otto1001</t>
  </si>
  <si>
    <t>RLD0123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</si>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</sst>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C41-B122-6022561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302895</xdr:colOff>
      <xdr:row>0</xdr:row>
      <xdr:rowOff>156210</xdr:rowOff>
    </xdr:from>
    <xdr:to>
      <xdr:col>13</xdr:col>
      <xdr:colOff>607695</xdr:colOff>
      <xdr:row>14</xdr:row>
      <xdr:rowOff>41910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175260</xdr:rowOff>
    </xdr:from>
    <xdr:to>
      <xdr:col>4</xdr:col>
      <xdr:colOff>18503</xdr:colOff>
      <xdr:row>44</xdr:row>
      <xdr:rowOff>113662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8240"/>
          <a:ext cx="5840183" cy="7070722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5</xdr:row>
      <xdr:rowOff>178274</xdr:rowOff>
    </xdr:from>
    <xdr:to>
      <xdr:col>6</xdr:col>
      <xdr:colOff>2425903</xdr:colOff>
      <xdr:row>44</xdr:row>
      <xdr:rowOff>68579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1161254"/>
          <a:ext cx="5252923" cy="7022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129540</xdr:rowOff>
    </xdr:from>
    <xdr:to>
      <xdr:col>4</xdr:col>
      <xdr:colOff>453537</xdr:colOff>
      <xdr:row>84</xdr:row>
      <xdr:rowOff>407</xdr:rowOff>
    </xdr:to>
    <xdr:pic>
      <xdr:nvPicPr>
        <xdr:cNvPr id="10" name="Resim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44840"/>
          <a:ext cx="6275217" cy="7186067"/>
        </a:xfrm>
        <a:prstGeom prst="rect">
          <a:avLst/>
        </a:prstGeom>
      </xdr:spPr>
    </xdr:pic>
    <xdr:clientData/>
  </xdr:twoCellAnchor>
  <xdr:twoCellAnchor editAs="oneCell">
    <xdr:from>
      <xdr:col>4</xdr:col>
      <xdr:colOff>473456</xdr:colOff>
      <xdr:row>44</xdr:row>
      <xdr:rowOff>121920</xdr:rowOff>
    </xdr:from>
    <xdr:to>
      <xdr:col>6</xdr:col>
      <xdr:colOff>3931920</xdr:colOff>
      <xdr:row>84</xdr:row>
      <xdr:rowOff>67993</xdr:rowOff>
    </xdr:to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5136" y="8237220"/>
          <a:ext cx="6293104" cy="7261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175260</xdr:rowOff>
    </xdr:from>
    <xdr:to>
      <xdr:col>4</xdr:col>
      <xdr:colOff>937080</xdr:colOff>
      <xdr:row>108</xdr:row>
      <xdr:rowOff>67232</xdr:rowOff>
    </xdr:to>
    <xdr:pic>
      <xdr:nvPicPr>
        <xdr:cNvPr id="12" name="Resim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22880"/>
          <a:ext cx="6758760" cy="4463972"/>
        </a:xfrm>
        <a:prstGeom prst="rect">
          <a:avLst/>
        </a:prstGeom>
      </xdr:spPr>
    </xdr:pic>
    <xdr:clientData/>
  </xdr:twoCellAnchor>
  <xdr:twoCellAnchor editAs="oneCell">
    <xdr:from>
      <xdr:col>4</xdr:col>
      <xdr:colOff>953587</xdr:colOff>
      <xdr:row>84</xdr:row>
      <xdr:rowOff>7620</xdr:rowOff>
    </xdr:from>
    <xdr:to>
      <xdr:col>6</xdr:col>
      <xdr:colOff>1927858</xdr:colOff>
      <xdr:row>110</xdr:row>
      <xdr:rowOff>100445</xdr:rowOff>
    </xdr:to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5267" y="15438120"/>
          <a:ext cx="3808911" cy="48477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H50" sqref="H50"/>
    </sheetView>
  </sheetViews>
  <sheetFormatPr defaultRowHeight="14.4" x14ac:dyDescent="0.3"/>
  <cols>
    <col min="1" max="1" width="29.5546875" customWidth="1"/>
    <col min="2" max="2" width="14.6640625" customWidth="1"/>
    <col min="3" max="3" width="14" customWidth="1"/>
    <col min="4" max="4" width="13.109375" customWidth="1"/>
    <col min="5" max="5" width="11.88671875" customWidth="1"/>
    <col min="6" max="6" width="14.21875" customWidth="1"/>
    <col min="7" max="7" width="13.5546875" customWidth="1"/>
    <col min="8" max="8" width="12.109375" customWidth="1"/>
    <col min="9" max="9" width="11.88671875" customWidth="1"/>
    <col min="10" max="11" width="13.33203125" customWidth="1"/>
    <col min="12" max="12" width="16.33203125" customWidth="1"/>
  </cols>
  <sheetData>
    <row r="1" spans="1:3" x14ac:dyDescent="0.3">
      <c r="A1" s="3" t="s">
        <v>12</v>
      </c>
      <c r="B1" s="3" t="s">
        <v>13</v>
      </c>
      <c r="C1" s="3" t="s">
        <v>14</v>
      </c>
    </row>
    <row r="2" spans="1:3" x14ac:dyDescent="0.3">
      <c r="A2" s="6" t="s">
        <v>58</v>
      </c>
      <c r="B2" s="2">
        <v>127</v>
      </c>
      <c r="C2" s="2">
        <v>491</v>
      </c>
    </row>
    <row r="3" spans="1:3" x14ac:dyDescent="0.3">
      <c r="A3" s="6" t="s">
        <v>59</v>
      </c>
      <c r="B3" s="2">
        <v>152</v>
      </c>
      <c r="C3" s="2">
        <v>459</v>
      </c>
    </row>
    <row r="4" spans="1:3" x14ac:dyDescent="0.3">
      <c r="A4" s="6" t="s">
        <v>60</v>
      </c>
      <c r="B4" s="2">
        <v>88</v>
      </c>
      <c r="C4" s="2">
        <v>472</v>
      </c>
    </row>
    <row r="5" spans="1:3" x14ac:dyDescent="0.3">
      <c r="A5" s="6" t="s">
        <v>61</v>
      </c>
      <c r="B5" s="2">
        <v>297</v>
      </c>
      <c r="C5" s="2">
        <v>409</v>
      </c>
    </row>
    <row r="6" spans="1:3" x14ac:dyDescent="0.3">
      <c r="A6" s="6" t="s">
        <v>62</v>
      </c>
      <c r="B6" s="2">
        <v>163</v>
      </c>
      <c r="C6" s="2">
        <v>324</v>
      </c>
    </row>
    <row r="7" spans="1:3" x14ac:dyDescent="0.3">
      <c r="A7" s="6" t="s">
        <v>63</v>
      </c>
      <c r="B7" s="2">
        <v>123</v>
      </c>
      <c r="C7" s="2">
        <v>500</v>
      </c>
    </row>
    <row r="8" spans="1:3" x14ac:dyDescent="0.3">
      <c r="A8" s="6" t="s">
        <v>64</v>
      </c>
      <c r="B8" s="2">
        <v>243</v>
      </c>
      <c r="C8" s="2">
        <v>335</v>
      </c>
    </row>
    <row r="9" spans="1:3" x14ac:dyDescent="0.3">
      <c r="A9" s="6" t="s">
        <v>65</v>
      </c>
      <c r="B9" s="2">
        <v>63</v>
      </c>
      <c r="C9" s="2">
        <v>286</v>
      </c>
    </row>
    <row r="10" spans="1:3" x14ac:dyDescent="0.3">
      <c r="A10" s="6" t="s">
        <v>66</v>
      </c>
      <c r="B10" s="2">
        <v>87</v>
      </c>
      <c r="C10" s="2">
        <v>457</v>
      </c>
    </row>
    <row r="11" spans="1:3" x14ac:dyDescent="0.3">
      <c r="A11" s="6" t="s">
        <v>67</v>
      </c>
      <c r="B11" s="2">
        <v>93</v>
      </c>
      <c r="C11" s="2">
        <v>328</v>
      </c>
    </row>
    <row r="12" spans="1:3" x14ac:dyDescent="0.3">
      <c r="A12" s="6" t="s">
        <v>112</v>
      </c>
      <c r="B12" s="2">
        <v>47</v>
      </c>
      <c r="C12" s="2">
        <v>415</v>
      </c>
    </row>
    <row r="13" spans="1:3" x14ac:dyDescent="0.3">
      <c r="A13" s="6" t="s">
        <v>113</v>
      </c>
      <c r="B13" s="2">
        <v>193</v>
      </c>
      <c r="C13" s="2">
        <v>401</v>
      </c>
    </row>
    <row r="14" spans="1:3" x14ac:dyDescent="0.3">
      <c r="A14" s="6" t="s">
        <v>114</v>
      </c>
      <c r="B14" s="2">
        <v>330</v>
      </c>
      <c r="C14" s="2">
        <v>450</v>
      </c>
    </row>
    <row r="15" spans="1:3" x14ac:dyDescent="0.3">
      <c r="A15" s="6" t="s">
        <v>68</v>
      </c>
      <c r="B15" s="2">
        <v>183</v>
      </c>
      <c r="C15" s="2">
        <v>404</v>
      </c>
    </row>
    <row r="16" spans="1:3" x14ac:dyDescent="0.3">
      <c r="A16" s="6" t="s">
        <v>69</v>
      </c>
      <c r="B16" s="2">
        <v>342</v>
      </c>
      <c r="C16" s="2">
        <v>598</v>
      </c>
    </row>
    <row r="17" spans="1:3" x14ac:dyDescent="0.3">
      <c r="A17" s="6" t="s">
        <v>70</v>
      </c>
      <c r="B17" s="2">
        <v>125</v>
      </c>
      <c r="C17" s="2">
        <v>422</v>
      </c>
    </row>
    <row r="18" spans="1:3" x14ac:dyDescent="0.3">
      <c r="A18" s="6" t="s">
        <v>71</v>
      </c>
      <c r="B18" s="2">
        <v>295</v>
      </c>
      <c r="C18" s="2">
        <v>456</v>
      </c>
    </row>
    <row r="19" spans="1:3" x14ac:dyDescent="0.3">
      <c r="A19" s="6" t="s">
        <v>72</v>
      </c>
      <c r="B19" s="2">
        <v>605</v>
      </c>
      <c r="C19" s="2">
        <v>519</v>
      </c>
    </row>
    <row r="20" spans="1:3" x14ac:dyDescent="0.3">
      <c r="A20" s="6" t="s">
        <v>73</v>
      </c>
      <c r="B20" s="2">
        <v>73</v>
      </c>
      <c r="C20" s="2">
        <v>596</v>
      </c>
    </row>
    <row r="21" spans="1:3" x14ac:dyDescent="0.3">
      <c r="A21" s="6" t="s">
        <v>74</v>
      </c>
      <c r="B21" s="2">
        <v>140</v>
      </c>
      <c r="C21" s="2">
        <v>551</v>
      </c>
    </row>
    <row r="22" spans="1:3" x14ac:dyDescent="0.3">
      <c r="A22" s="6" t="s">
        <v>75</v>
      </c>
      <c r="B22" s="2">
        <v>274</v>
      </c>
      <c r="C22" s="2">
        <v>511</v>
      </c>
    </row>
    <row r="23" spans="1:3" x14ac:dyDescent="0.3">
      <c r="A23" s="6" t="s">
        <v>76</v>
      </c>
      <c r="B23" s="2">
        <v>61</v>
      </c>
      <c r="C23" s="2">
        <v>378</v>
      </c>
    </row>
    <row r="24" spans="1:3" x14ac:dyDescent="0.3">
      <c r="A24" s="6" t="s">
        <v>77</v>
      </c>
      <c r="B24" s="2">
        <v>196</v>
      </c>
      <c r="C24" s="2">
        <v>527</v>
      </c>
    </row>
    <row r="25" spans="1:3" x14ac:dyDescent="0.3">
      <c r="A25" s="6" t="s">
        <v>78</v>
      </c>
      <c r="B25" s="2">
        <v>339</v>
      </c>
      <c r="C25" s="2">
        <v>604</v>
      </c>
    </row>
    <row r="26" spans="1:3" x14ac:dyDescent="0.3">
      <c r="A26" s="6" t="s">
        <v>79</v>
      </c>
      <c r="B26" s="2">
        <v>94</v>
      </c>
      <c r="C26" s="2">
        <v>495</v>
      </c>
    </row>
    <row r="27" spans="1:3" x14ac:dyDescent="0.3">
      <c r="A27" s="6" t="s">
        <v>80</v>
      </c>
      <c r="B27" s="2">
        <v>115</v>
      </c>
      <c r="C27" s="2">
        <v>570</v>
      </c>
    </row>
    <row r="28" spans="1:3" x14ac:dyDescent="0.3">
      <c r="A28" s="6" t="s">
        <v>81</v>
      </c>
      <c r="B28" s="2">
        <v>595</v>
      </c>
      <c r="C28" s="2">
        <v>586</v>
      </c>
    </row>
    <row r="29" spans="1:3" x14ac:dyDescent="0.3">
      <c r="A29" s="6" t="s">
        <v>82</v>
      </c>
      <c r="B29" s="2">
        <v>142</v>
      </c>
      <c r="C29" s="2">
        <v>307</v>
      </c>
    </row>
    <row r="30" spans="1:3" x14ac:dyDescent="0.3">
      <c r="A30" s="6" t="s">
        <v>83</v>
      </c>
      <c r="B30" s="2">
        <v>307</v>
      </c>
      <c r="C30" s="2">
        <v>593</v>
      </c>
    </row>
    <row r="31" spans="1:3" x14ac:dyDescent="0.3">
      <c r="A31" s="6" t="s">
        <v>84</v>
      </c>
      <c r="B31" s="2">
        <v>231</v>
      </c>
      <c r="C31" s="2">
        <v>573</v>
      </c>
    </row>
    <row r="32" spans="1:3" x14ac:dyDescent="0.3">
      <c r="A32" s="6" t="s">
        <v>85</v>
      </c>
      <c r="B32" s="2">
        <v>364</v>
      </c>
      <c r="C32" s="2">
        <v>566</v>
      </c>
    </row>
    <row r="33" spans="1:3" x14ac:dyDescent="0.3">
      <c r="A33" s="6" t="s">
        <v>86</v>
      </c>
      <c r="B33" s="2">
        <v>330</v>
      </c>
      <c r="C33" s="2">
        <v>528</v>
      </c>
    </row>
    <row r="34" spans="1:3" x14ac:dyDescent="0.3">
      <c r="A34" s="6" t="s">
        <v>87</v>
      </c>
      <c r="B34" s="2">
        <v>287</v>
      </c>
      <c r="C34" s="2">
        <v>533</v>
      </c>
    </row>
    <row r="35" spans="1:3" x14ac:dyDescent="0.3">
      <c r="A35" s="6" t="s">
        <v>88</v>
      </c>
      <c r="B35" s="2">
        <v>115</v>
      </c>
      <c r="C35" s="2">
        <v>774</v>
      </c>
    </row>
    <row r="36" spans="1:3" x14ac:dyDescent="0.3">
      <c r="A36" s="6" t="s">
        <v>89</v>
      </c>
      <c r="B36" s="2">
        <v>554</v>
      </c>
      <c r="C36" s="2">
        <v>255</v>
      </c>
    </row>
    <row r="37" spans="1:3" x14ac:dyDescent="0.3">
      <c r="A37" s="6" t="s">
        <v>90</v>
      </c>
      <c r="B37" s="2">
        <v>233</v>
      </c>
      <c r="C37" s="2">
        <v>509</v>
      </c>
    </row>
    <row r="38" spans="1:3" x14ac:dyDescent="0.3">
      <c r="A38" s="6" t="s">
        <v>91</v>
      </c>
      <c r="B38" s="2">
        <v>243</v>
      </c>
      <c r="C38" s="2">
        <v>492</v>
      </c>
    </row>
    <row r="39" spans="1:3" x14ac:dyDescent="0.3">
      <c r="A39" s="6" t="s">
        <v>92</v>
      </c>
      <c r="B39" s="2">
        <v>107</v>
      </c>
      <c r="C39" s="2">
        <v>429</v>
      </c>
    </row>
    <row r="40" spans="1:3" x14ac:dyDescent="0.3">
      <c r="A40" s="6" t="s">
        <v>93</v>
      </c>
      <c r="B40" s="2">
        <v>117</v>
      </c>
      <c r="C40" s="2">
        <v>636</v>
      </c>
    </row>
    <row r="41" spans="1:3" x14ac:dyDescent="0.3">
      <c r="A41" s="6" t="s">
        <v>94</v>
      </c>
      <c r="B41" s="2">
        <v>166</v>
      </c>
      <c r="C41" s="2">
        <v>505</v>
      </c>
    </row>
    <row r="42" spans="1:3" x14ac:dyDescent="0.3">
      <c r="A42" s="6" t="s">
        <v>95</v>
      </c>
      <c r="B42" s="2">
        <v>168</v>
      </c>
      <c r="C42" s="2">
        <v>528</v>
      </c>
    </row>
    <row r="43" spans="1:3" x14ac:dyDescent="0.3">
      <c r="A43" s="6" t="s">
        <v>96</v>
      </c>
      <c r="B43" s="2">
        <v>171</v>
      </c>
      <c r="C43" s="2">
        <v>411</v>
      </c>
    </row>
    <row r="44" spans="1:3" x14ac:dyDescent="0.3">
      <c r="A44" s="6" t="s">
        <v>97</v>
      </c>
      <c r="B44" s="2">
        <v>102</v>
      </c>
      <c r="C44" s="2">
        <v>424</v>
      </c>
    </row>
    <row r="45" spans="1:3" x14ac:dyDescent="0.3">
      <c r="A45" s="6" t="s">
        <v>98</v>
      </c>
      <c r="B45" s="2">
        <v>170</v>
      </c>
      <c r="C45" s="2">
        <v>251</v>
      </c>
    </row>
    <row r="46" spans="1:3" x14ac:dyDescent="0.3">
      <c r="A46" s="6" t="s">
        <v>99</v>
      </c>
      <c r="B46" s="2">
        <v>97</v>
      </c>
      <c r="C46" s="2">
        <v>369</v>
      </c>
    </row>
    <row r="47" spans="1:3" x14ac:dyDescent="0.3">
      <c r="A47" s="6" t="s">
        <v>100</v>
      </c>
      <c r="B47" s="2">
        <v>231</v>
      </c>
      <c r="C47" s="2">
        <v>321</v>
      </c>
    </row>
    <row r="48" spans="1:3" x14ac:dyDescent="0.3">
      <c r="A48" s="6" t="s">
        <v>101</v>
      </c>
      <c r="B48" s="2">
        <v>114</v>
      </c>
      <c r="C48" s="2">
        <v>421</v>
      </c>
    </row>
    <row r="49" spans="1:3" x14ac:dyDescent="0.3">
      <c r="A49" s="6" t="s">
        <v>102</v>
      </c>
      <c r="B49" s="2">
        <v>254</v>
      </c>
      <c r="C49" s="2">
        <v>813</v>
      </c>
    </row>
    <row r="50" spans="1:3" x14ac:dyDescent="0.3">
      <c r="A50" s="6" t="s">
        <v>103</v>
      </c>
      <c r="B50" s="2">
        <v>306</v>
      </c>
      <c r="C50" s="2">
        <v>799</v>
      </c>
    </row>
    <row r="51" spans="1:3" x14ac:dyDescent="0.3">
      <c r="A51" s="6" t="s">
        <v>104</v>
      </c>
      <c r="B51" s="2">
        <v>235</v>
      </c>
      <c r="C51" s="2">
        <v>372</v>
      </c>
    </row>
    <row r="52" spans="1:3" x14ac:dyDescent="0.3">
      <c r="A52" s="6" t="s">
        <v>105</v>
      </c>
      <c r="B52" s="2">
        <v>115</v>
      </c>
      <c r="C52" s="2">
        <v>500</v>
      </c>
    </row>
    <row r="53" spans="1:3" x14ac:dyDescent="0.3">
      <c r="A53" s="6" t="s">
        <v>106</v>
      </c>
      <c r="B53" s="2">
        <v>177</v>
      </c>
      <c r="C53" s="2">
        <v>589</v>
      </c>
    </row>
    <row r="54" spans="1:3" x14ac:dyDescent="0.3">
      <c r="A54" s="6" t="s">
        <v>107</v>
      </c>
      <c r="B54" s="2">
        <v>149</v>
      </c>
      <c r="C54" s="2">
        <v>403</v>
      </c>
    </row>
    <row r="55" spans="1:3" x14ac:dyDescent="0.3">
      <c r="A55" s="6" t="s">
        <v>108</v>
      </c>
      <c r="B55" s="2">
        <v>290</v>
      </c>
      <c r="C55" s="2">
        <v>564</v>
      </c>
    </row>
    <row r="56" spans="1:3" x14ac:dyDescent="0.3">
      <c r="A56" s="6" t="s">
        <v>109</v>
      </c>
      <c r="B56" s="2">
        <v>368</v>
      </c>
      <c r="C56" s="2">
        <v>558</v>
      </c>
    </row>
    <row r="57" spans="1:3" x14ac:dyDescent="0.3">
      <c r="A57" s="6" t="s">
        <v>110</v>
      </c>
      <c r="B57" s="2">
        <v>331</v>
      </c>
      <c r="C57" s="2">
        <v>566</v>
      </c>
    </row>
    <row r="58" spans="1:3" x14ac:dyDescent="0.3">
      <c r="A58" s="6" t="s">
        <v>111</v>
      </c>
      <c r="B58" s="2">
        <v>103</v>
      </c>
      <c r="C58" s="2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7"/>
  <sheetViews>
    <sheetView workbookViewId="0">
      <selection activeCell="A27" sqref="A27"/>
    </sheetView>
  </sheetViews>
  <sheetFormatPr defaultRowHeight="14.4" x14ac:dyDescent="0.3"/>
  <cols>
    <col min="1" max="1" width="28.88671875" customWidth="1"/>
    <col min="2" max="2" width="11.6640625" customWidth="1"/>
    <col min="3" max="3" width="10.109375" customWidth="1"/>
    <col min="4" max="4" width="10.21875" customWidth="1"/>
    <col min="5" max="5" width="15.88671875" customWidth="1"/>
  </cols>
  <sheetData>
    <row r="2" spans="1:12" x14ac:dyDescent="0.3">
      <c r="B2" s="3" t="s">
        <v>11</v>
      </c>
      <c r="C2" s="3" t="s">
        <v>0</v>
      </c>
      <c r="D2" s="3" t="s">
        <v>1</v>
      </c>
      <c r="E2" s="3" t="s">
        <v>2</v>
      </c>
    </row>
    <row r="3" spans="1:12" x14ac:dyDescent="0.3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3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67" si="0">(11.04*C4*C4)+(11.948*C4)+(1.5134)</f>
        <v>52.402580159999992</v>
      </c>
    </row>
    <row r="5" spans="1:12" x14ac:dyDescent="0.3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3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3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3">
      <c r="A8" t="s">
        <v>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3">
      <c r="A9" t="s">
        <v>9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3">
      <c r="J15" s="5" t="s">
        <v>15</v>
      </c>
      <c r="K15" s="5"/>
      <c r="L15" s="5"/>
    </row>
    <row r="20" spans="1:5" x14ac:dyDescent="0.3">
      <c r="A20" s="3" t="s">
        <v>10</v>
      </c>
      <c r="B20" s="3" t="s">
        <v>11</v>
      </c>
      <c r="C20" s="3" t="s">
        <v>9</v>
      </c>
      <c r="D20" s="3" t="s">
        <v>0</v>
      </c>
      <c r="E20" s="3" t="s">
        <v>115</v>
      </c>
    </row>
    <row r="21" spans="1:5" x14ac:dyDescent="0.3">
      <c r="A21" s="6" t="s">
        <v>58</v>
      </c>
      <c r="B21" s="1">
        <v>2.29</v>
      </c>
      <c r="C21" s="1">
        <v>0.03</v>
      </c>
      <c r="D21" s="1">
        <f>(B21-C21)</f>
        <v>2.2600000000000002</v>
      </c>
      <c r="E21" s="4">
        <f>(11.04*D21*D21)+(11.948*D21)+(1.5134)</f>
        <v>84.903784000000016</v>
      </c>
    </row>
    <row r="22" spans="1:5" x14ac:dyDescent="0.3">
      <c r="A22" s="6" t="s">
        <v>59</v>
      </c>
      <c r="B22" s="1">
        <v>1.6</v>
      </c>
      <c r="C22" s="1">
        <v>0.03</v>
      </c>
      <c r="D22" s="1">
        <f>(B22-C22)</f>
        <v>1.57</v>
      </c>
      <c r="E22" s="4">
        <f>(11.04*D22*D22)+(11.948*D22)+(1.5134)</f>
        <v>47.484255999999995</v>
      </c>
    </row>
    <row r="23" spans="1:5" x14ac:dyDescent="0.3">
      <c r="A23" s="6" t="s">
        <v>60</v>
      </c>
      <c r="B23" s="1">
        <v>1.05</v>
      </c>
      <c r="C23" s="1">
        <v>0.03</v>
      </c>
      <c r="D23" s="1">
        <f>(B23-C23)</f>
        <v>1.02</v>
      </c>
      <c r="E23" s="4">
        <f>(11.04*D23*D23)+(11.948*D23)+(1.5134)</f>
        <v>25.186375999999999</v>
      </c>
    </row>
    <row r="24" spans="1:5" x14ac:dyDescent="0.3">
      <c r="A24" s="6" t="s">
        <v>61</v>
      </c>
      <c r="B24" s="1">
        <v>0.63</v>
      </c>
      <c r="C24" s="1">
        <v>0.03</v>
      </c>
      <c r="D24" s="1">
        <f>(B24-C24)</f>
        <v>0.6</v>
      </c>
      <c r="E24" s="4">
        <f>(11.04*D24*D24)+(11.948*D24)+(1.5134)</f>
        <v>12.656600000000001</v>
      </c>
    </row>
    <row r="25" spans="1:5" x14ac:dyDescent="0.3">
      <c r="A25" s="6" t="s">
        <v>62</v>
      </c>
      <c r="B25" s="1">
        <v>0.91</v>
      </c>
      <c r="C25" s="1">
        <v>0.03</v>
      </c>
      <c r="D25" s="1">
        <f>(B25-C25)</f>
        <v>0.88</v>
      </c>
      <c r="E25" s="4">
        <f>(11.04*D25*D25)+(11.948*D25)+(1.5134)</f>
        <v>20.577016</v>
      </c>
    </row>
    <row r="26" spans="1:5" x14ac:dyDescent="0.3">
      <c r="A26" s="6" t="s">
        <v>63</v>
      </c>
      <c r="B26" s="1">
        <v>0.6</v>
      </c>
      <c r="C26" s="1">
        <v>0.03</v>
      </c>
      <c r="D26" s="1">
        <f>(B26-C26)</f>
        <v>0.56999999999999995</v>
      </c>
      <c r="E26" s="4">
        <f>(11.04*D26*D26)+(11.948*D26)+(1.5134)</f>
        <v>11.910655999999999</v>
      </c>
    </row>
    <row r="27" spans="1:5" x14ac:dyDescent="0.3">
      <c r="A27" s="6" t="s">
        <v>64</v>
      </c>
      <c r="B27" s="1">
        <v>0.4</v>
      </c>
      <c r="C27" s="1">
        <v>0.03</v>
      </c>
      <c r="D27" s="1">
        <f>(B27-C27)</f>
        <v>0.37</v>
      </c>
      <c r="E27" s="4">
        <f>(11.04*D27*D27)+(11.948*D27)+(1.5134)</f>
        <v>7.4455359999999997</v>
      </c>
    </row>
    <row r="28" spans="1:5" x14ac:dyDescent="0.3">
      <c r="A28" s="6" t="s">
        <v>65</v>
      </c>
      <c r="B28" s="1">
        <v>0.86</v>
      </c>
      <c r="C28" s="1">
        <v>0.03</v>
      </c>
      <c r="D28" s="1">
        <f>(B28-C28)</f>
        <v>0.83</v>
      </c>
      <c r="E28" s="4">
        <f>(11.04*D28*D28)+(11.948*D28)+(1.5134)</f>
        <v>19.035695999999998</v>
      </c>
    </row>
    <row r="29" spans="1:5" x14ac:dyDescent="0.3">
      <c r="A29" s="6" t="s">
        <v>66</v>
      </c>
      <c r="B29" s="1">
        <v>1.26</v>
      </c>
      <c r="C29" s="1">
        <v>0.03</v>
      </c>
      <c r="D29" s="1">
        <f>(B29-C29)</f>
        <v>1.23</v>
      </c>
      <c r="E29" s="4">
        <f>(11.04*D29*D29)+(11.948*D29)+(1.5134)</f>
        <v>32.911856</v>
      </c>
    </row>
    <row r="30" spans="1:5" x14ac:dyDescent="0.3">
      <c r="A30" s="6" t="s">
        <v>67</v>
      </c>
      <c r="B30" s="1">
        <v>0.59</v>
      </c>
      <c r="C30" s="1">
        <v>0.03</v>
      </c>
      <c r="D30" s="1">
        <f>(B30-C30)</f>
        <v>0.55999999999999994</v>
      </c>
      <c r="E30" s="4">
        <f>(11.04*D30*D30)+(11.948*D30)+(1.5134)</f>
        <v>11.666423999999999</v>
      </c>
    </row>
    <row r="31" spans="1:5" x14ac:dyDescent="0.3">
      <c r="A31" s="6" t="s">
        <v>112</v>
      </c>
      <c r="B31" s="1">
        <v>0.28999999999999998</v>
      </c>
      <c r="C31" s="1">
        <v>0.03</v>
      </c>
      <c r="D31" s="1">
        <f>(B31-C31)</f>
        <v>0.26</v>
      </c>
      <c r="E31" s="4">
        <f>(11.04*D31*D31)+(11.948*D31)+(1.5134)</f>
        <v>5.3661840000000005</v>
      </c>
    </row>
    <row r="32" spans="1:5" x14ac:dyDescent="0.3">
      <c r="A32" s="6" t="s">
        <v>113</v>
      </c>
      <c r="B32" s="1">
        <v>0.75</v>
      </c>
      <c r="C32" s="1">
        <v>0.03</v>
      </c>
      <c r="D32" s="1">
        <f>(B32-C32)</f>
        <v>0.72</v>
      </c>
      <c r="E32" s="4">
        <f>(11.04*D32*D32)+(11.948*D32)+(1.5134)</f>
        <v>15.839096000000001</v>
      </c>
    </row>
    <row r="33" spans="1:5" x14ac:dyDescent="0.3">
      <c r="A33" s="6" t="s">
        <v>114</v>
      </c>
      <c r="B33" s="1">
        <v>0.73</v>
      </c>
      <c r="C33" s="1">
        <v>0.03</v>
      </c>
      <c r="D33" s="1">
        <f>(B33-C33)</f>
        <v>0.7</v>
      </c>
      <c r="E33" s="4">
        <f>(11.04*D33*D33)+(11.948*D33)+(1.5134)</f>
        <v>15.2866</v>
      </c>
    </row>
    <row r="34" spans="1:5" x14ac:dyDescent="0.3">
      <c r="A34" s="6" t="s">
        <v>68</v>
      </c>
      <c r="B34" s="1">
        <v>0.91</v>
      </c>
      <c r="C34" s="1">
        <v>0.03</v>
      </c>
      <c r="D34" s="1">
        <f>(B34-C34)</f>
        <v>0.88</v>
      </c>
      <c r="E34" s="4">
        <f>(11.04*D34*D34)+(11.948*D34)+(1.5134)</f>
        <v>20.577016</v>
      </c>
    </row>
    <row r="35" spans="1:5" x14ac:dyDescent="0.3">
      <c r="A35" s="6" t="s">
        <v>69</v>
      </c>
      <c r="B35" s="1">
        <v>1.1000000000000001</v>
      </c>
      <c r="C35" s="1">
        <v>0.03</v>
      </c>
      <c r="D35" s="1">
        <f>(B35-C35)</f>
        <v>1.07</v>
      </c>
      <c r="E35" s="4">
        <f>(11.04*D35*D35)+(11.948*D35)+(1.5134)</f>
        <v>26.937456000000001</v>
      </c>
    </row>
    <row r="36" spans="1:5" x14ac:dyDescent="0.3">
      <c r="A36" s="6" t="s">
        <v>70</v>
      </c>
      <c r="B36" s="1">
        <v>1.5</v>
      </c>
      <c r="C36" s="1">
        <v>0.03</v>
      </c>
      <c r="D36" s="1">
        <f>(B36-C36)</f>
        <v>1.47</v>
      </c>
      <c r="E36" s="4">
        <f>(11.04*D36*D36)+(11.948*D36)+(1.5134)</f>
        <v>42.933295999999991</v>
      </c>
    </row>
    <row r="37" spans="1:5" x14ac:dyDescent="0.3">
      <c r="A37" s="6" t="s">
        <v>71</v>
      </c>
      <c r="B37" s="1">
        <v>0.27</v>
      </c>
      <c r="C37" s="1">
        <v>0.03</v>
      </c>
      <c r="D37" s="1">
        <f>(B37-C37)</f>
        <v>0.24000000000000002</v>
      </c>
      <c r="E37" s="4">
        <f>(11.04*D37*D37)+(11.948*D37)+(1.5134)</f>
        <v>5.0168240000000006</v>
      </c>
    </row>
    <row r="38" spans="1:5" x14ac:dyDescent="0.3">
      <c r="A38" s="6" t="s">
        <v>72</v>
      </c>
      <c r="B38" s="1">
        <v>1.44</v>
      </c>
      <c r="C38" s="1">
        <v>0.03</v>
      </c>
      <c r="D38" s="1">
        <f>(B38-C38)</f>
        <v>1.41</v>
      </c>
      <c r="E38" s="4">
        <f>(11.04*D38*D38)+(11.948*D38)+(1.5134)</f>
        <v>40.308703999999992</v>
      </c>
    </row>
    <row r="39" spans="1:5" x14ac:dyDescent="0.3">
      <c r="A39" s="6" t="s">
        <v>73</v>
      </c>
      <c r="B39" s="1">
        <v>2.0099999999999998</v>
      </c>
      <c r="C39" s="1">
        <v>0.03</v>
      </c>
      <c r="D39" s="1">
        <f>(B39-C39)</f>
        <v>1.9799999999999998</v>
      </c>
      <c r="E39" s="4">
        <f>(11.04*D39*D39)+(11.948*D39)+(1.5134)</f>
        <v>68.451655999999986</v>
      </c>
    </row>
    <row r="40" spans="1:5" x14ac:dyDescent="0.3">
      <c r="A40" s="6" t="s">
        <v>74</v>
      </c>
      <c r="B40" s="1">
        <v>1.24</v>
      </c>
      <c r="C40" s="1">
        <v>0.03</v>
      </c>
      <c r="D40" s="1">
        <f>(B40-C40)</f>
        <v>1.21</v>
      </c>
      <c r="E40" s="4">
        <f>(11.04*D40*D40)+(11.948*D40)+(1.5134)</f>
        <v>32.134143999999992</v>
      </c>
    </row>
    <row r="41" spans="1:5" x14ac:dyDescent="0.3">
      <c r="A41" s="6" t="s">
        <v>75</v>
      </c>
      <c r="B41" s="1">
        <v>1.34</v>
      </c>
      <c r="C41" s="1">
        <v>0.03</v>
      </c>
      <c r="D41" s="1">
        <f>(B41-C41)</f>
        <v>1.31</v>
      </c>
      <c r="E41" s="4">
        <f>(11.04*D41*D41)+(11.948*D41)+(1.5134)</f>
        <v>36.111023999999993</v>
      </c>
    </row>
    <row r="42" spans="1:5" x14ac:dyDescent="0.3">
      <c r="A42" s="6" t="s">
        <v>76</v>
      </c>
      <c r="B42" s="1">
        <v>1.08</v>
      </c>
      <c r="C42" s="1">
        <v>0.03</v>
      </c>
      <c r="D42" s="1">
        <f>(B42-C42)</f>
        <v>1.05</v>
      </c>
      <c r="E42" s="4">
        <f>(11.04*D42*D42)+(11.948*D42)+(1.5134)</f>
        <v>26.230399999999999</v>
      </c>
    </row>
    <row r="43" spans="1:5" x14ac:dyDescent="0.3">
      <c r="A43" s="6" t="s">
        <v>77</v>
      </c>
      <c r="B43" s="1">
        <v>0.63</v>
      </c>
      <c r="C43" s="1">
        <v>0.03</v>
      </c>
      <c r="D43" s="1">
        <f>(B43-C43)</f>
        <v>0.6</v>
      </c>
      <c r="E43" s="4">
        <f>(11.04*D43*D43)+(11.948*D43)+(1.5134)</f>
        <v>12.656600000000001</v>
      </c>
    </row>
    <row r="44" spans="1:5" x14ac:dyDescent="0.3">
      <c r="A44" s="6" t="s">
        <v>78</v>
      </c>
      <c r="B44" s="1">
        <v>0.66</v>
      </c>
      <c r="C44" s="1">
        <v>0.03</v>
      </c>
      <c r="D44" s="1">
        <f>(B44-C44)</f>
        <v>0.63</v>
      </c>
      <c r="E44" s="4">
        <f>(11.04*D44*D44)+(11.948*D44)+(1.5134)</f>
        <v>13.422416</v>
      </c>
    </row>
    <row r="45" spans="1:5" x14ac:dyDescent="0.3">
      <c r="A45" s="6" t="s">
        <v>79</v>
      </c>
      <c r="B45" s="1">
        <v>0.73</v>
      </c>
      <c r="C45" s="1">
        <v>0.03</v>
      </c>
      <c r="D45" s="1">
        <f>(B45-C45)</f>
        <v>0.7</v>
      </c>
      <c r="E45" s="4">
        <f>(11.04*D45*D45)+(11.948*D45)+(1.5134)</f>
        <v>15.2866</v>
      </c>
    </row>
    <row r="46" spans="1:5" x14ac:dyDescent="0.3">
      <c r="A46" s="6" t="s">
        <v>80</v>
      </c>
      <c r="B46" s="1">
        <v>1.21</v>
      </c>
      <c r="C46" s="1">
        <v>0.03</v>
      </c>
      <c r="D46" s="1">
        <f>(B46-C46)</f>
        <v>1.18</v>
      </c>
      <c r="E46" s="4">
        <f>(11.04*D46*D46)+(11.948*D46)+(1.5134)</f>
        <v>30.984135999999996</v>
      </c>
    </row>
    <row r="47" spans="1:5" x14ac:dyDescent="0.3">
      <c r="A47" s="6" t="s">
        <v>81</v>
      </c>
      <c r="B47" s="1">
        <v>1.01</v>
      </c>
      <c r="C47" s="1">
        <v>0.03</v>
      </c>
      <c r="D47" s="1">
        <f>(B47-C47)</f>
        <v>0.98</v>
      </c>
      <c r="E47" s="4">
        <f>(11.04*D47*D47)+(11.948*D47)+(1.5134)</f>
        <v>23.825256</v>
      </c>
    </row>
    <row r="48" spans="1:5" x14ac:dyDescent="0.3">
      <c r="A48" s="6" t="s">
        <v>82</v>
      </c>
      <c r="B48" s="1">
        <v>0.88</v>
      </c>
      <c r="C48" s="1">
        <v>0.03</v>
      </c>
      <c r="D48" s="1">
        <f>(B48-C48)</f>
        <v>0.85</v>
      </c>
      <c r="E48" s="4">
        <f>(11.04*D48*D48)+(11.948*D48)+(1.5134)</f>
        <v>19.645599999999998</v>
      </c>
    </row>
    <row r="49" spans="1:5" x14ac:dyDescent="0.3">
      <c r="A49" s="6" t="s">
        <v>83</v>
      </c>
      <c r="B49" s="1">
        <v>0.42</v>
      </c>
      <c r="C49" s="1">
        <v>0.03</v>
      </c>
      <c r="D49" s="1">
        <f>(B49-C49)</f>
        <v>0.39</v>
      </c>
      <c r="E49" s="4">
        <f>(11.04*D49*D49)+(11.948*D49)+(1.5134)</f>
        <v>7.8523040000000002</v>
      </c>
    </row>
    <row r="50" spans="1:5" x14ac:dyDescent="0.3">
      <c r="A50" s="6" t="s">
        <v>84</v>
      </c>
      <c r="B50" s="1">
        <v>1.1499999999999999</v>
      </c>
      <c r="C50" s="1">
        <v>0.03</v>
      </c>
      <c r="D50" s="1">
        <f>(B50-C50)</f>
        <v>1.1199999999999999</v>
      </c>
      <c r="E50" s="4">
        <f>(11.04*D50*D50)+(11.948*D50)+(1.5134)</f>
        <v>28.743735999999995</v>
      </c>
    </row>
    <row r="51" spans="1:5" x14ac:dyDescent="0.3">
      <c r="A51" s="6" t="s">
        <v>85</v>
      </c>
      <c r="B51" s="1">
        <v>1.92</v>
      </c>
      <c r="C51" s="1">
        <v>0.03</v>
      </c>
      <c r="D51" s="1">
        <f>(B51-C51)</f>
        <v>1.89</v>
      </c>
      <c r="E51" s="4">
        <f>(11.04*D51*D51)+(11.948*D51)+(1.5134)</f>
        <v>63.531103999999992</v>
      </c>
    </row>
    <row r="52" spans="1:5" x14ac:dyDescent="0.3">
      <c r="A52" s="6" t="s">
        <v>86</v>
      </c>
      <c r="B52" s="1">
        <v>1.02</v>
      </c>
      <c r="C52" s="1">
        <v>0.03</v>
      </c>
      <c r="D52" s="1">
        <f>(B52-C52)</f>
        <v>0.99</v>
      </c>
      <c r="E52" s="4">
        <f>(11.04*D52*D52)+(11.948*D52)+(1.5134)</f>
        <v>24.162223999999998</v>
      </c>
    </row>
    <row r="53" spans="1:5" x14ac:dyDescent="0.3">
      <c r="A53" s="6" t="s">
        <v>87</v>
      </c>
      <c r="B53" s="1">
        <v>1.02</v>
      </c>
      <c r="C53" s="1">
        <v>0.03</v>
      </c>
      <c r="D53" s="1">
        <f>(B54-C53)</f>
        <v>0.51</v>
      </c>
      <c r="E53" s="4">
        <f>(11.04*D53*D53)+(11.948*D53)+(1.5134)</f>
        <v>10.478384000000002</v>
      </c>
    </row>
    <row r="54" spans="1:5" x14ac:dyDescent="0.3">
      <c r="A54" s="6" t="s">
        <v>88</v>
      </c>
      <c r="B54" s="1">
        <v>0.54</v>
      </c>
      <c r="C54" s="1">
        <v>0.03</v>
      </c>
      <c r="D54" s="1">
        <f>(B55-C54)</f>
        <v>0.27</v>
      </c>
      <c r="E54" s="4">
        <f>(11.04*D54*D54)+(11.948*D54)+(1.5134)</f>
        <v>5.5441760000000002</v>
      </c>
    </row>
    <row r="55" spans="1:5" x14ac:dyDescent="0.3">
      <c r="A55" s="6" t="s">
        <v>89</v>
      </c>
      <c r="B55" s="1">
        <v>0.3</v>
      </c>
      <c r="C55" s="1">
        <v>0.03</v>
      </c>
      <c r="D55" s="1">
        <f>(B56-C55)</f>
        <v>0.99</v>
      </c>
      <c r="E55" s="4">
        <f>(11.04*D55*D55)+(11.948*D55)+(1.5134)</f>
        <v>24.162223999999998</v>
      </c>
    </row>
    <row r="56" spans="1:5" x14ac:dyDescent="0.3">
      <c r="A56" s="6" t="s">
        <v>90</v>
      </c>
      <c r="B56" s="1">
        <v>1.02</v>
      </c>
      <c r="C56" s="1">
        <v>0.03</v>
      </c>
      <c r="D56" s="1">
        <f>(B57-C56)</f>
        <v>1.7</v>
      </c>
      <c r="E56" s="4">
        <f>(11.04*D56*D56)+(11.948*D56)+(1.5134)</f>
        <v>53.730599999999988</v>
      </c>
    </row>
    <row r="57" spans="1:5" x14ac:dyDescent="0.3">
      <c r="A57" s="6" t="s">
        <v>91</v>
      </c>
      <c r="B57" s="1">
        <v>1.73</v>
      </c>
      <c r="C57" s="1">
        <v>0.03</v>
      </c>
      <c r="D57" s="1">
        <f>(B58-C57)</f>
        <v>0.61</v>
      </c>
      <c r="E57" s="4">
        <f>(11.04*D57*D57)+(11.948*D57)+(1.5134)</f>
        <v>12.909663999999999</v>
      </c>
    </row>
    <row r="58" spans="1:5" x14ac:dyDescent="0.3">
      <c r="A58" s="6" t="s">
        <v>92</v>
      </c>
      <c r="B58" s="1">
        <v>0.64</v>
      </c>
      <c r="C58" s="1">
        <v>0.03</v>
      </c>
      <c r="D58" s="1">
        <f>(B59-C58)</f>
        <v>1.21</v>
      </c>
      <c r="E58" s="4">
        <f>(11.04*D58*D58)+(11.948*D58)+(1.5134)</f>
        <v>32.134143999999992</v>
      </c>
    </row>
    <row r="59" spans="1:5" x14ac:dyDescent="0.3">
      <c r="A59" s="6" t="s">
        <v>93</v>
      </c>
      <c r="B59" s="1">
        <v>1.24</v>
      </c>
      <c r="C59" s="1">
        <v>0.03</v>
      </c>
      <c r="D59" s="1">
        <f>(B60-C59)</f>
        <v>0.19</v>
      </c>
      <c r="E59" s="4">
        <f>(11.04*D59*D59)+(11.948*D59)+(1.5134)</f>
        <v>4.1820639999999996</v>
      </c>
    </row>
    <row r="60" spans="1:5" x14ac:dyDescent="0.3">
      <c r="A60" s="6" t="s">
        <v>94</v>
      </c>
      <c r="B60" s="1">
        <v>0.22</v>
      </c>
      <c r="C60" s="1">
        <v>0.03</v>
      </c>
      <c r="D60" s="1">
        <f>(B61-C60)</f>
        <v>0.98</v>
      </c>
      <c r="E60" s="4">
        <f>(11.04*D60*D60)+(11.948*D60)+(1.5134)</f>
        <v>23.825256</v>
      </c>
    </row>
    <row r="61" spans="1:5" x14ac:dyDescent="0.3">
      <c r="A61" s="6" t="s">
        <v>95</v>
      </c>
      <c r="B61" s="1">
        <v>1.01</v>
      </c>
      <c r="C61" s="1">
        <v>0.03</v>
      </c>
      <c r="D61" s="1">
        <f>(B62-C61)</f>
        <v>0.57999999999999996</v>
      </c>
      <c r="E61" s="4">
        <f>(11.04*D61*D61)+(11.948*D61)+(1.5134)</f>
        <v>12.157095999999999</v>
      </c>
    </row>
    <row r="62" spans="1:5" x14ac:dyDescent="0.3">
      <c r="A62" s="6" t="s">
        <v>96</v>
      </c>
      <c r="B62" s="1">
        <v>0.61</v>
      </c>
      <c r="C62" s="1">
        <v>0.03</v>
      </c>
      <c r="D62" s="1">
        <f>(B63-C62)</f>
        <v>0.52</v>
      </c>
      <c r="E62" s="4">
        <f>(11.04*D62*D62)+(11.948*D62)+(1.5134)</f>
        <v>10.711576000000001</v>
      </c>
    </row>
    <row r="63" spans="1:5" x14ac:dyDescent="0.3">
      <c r="A63" s="6" t="s">
        <v>97</v>
      </c>
      <c r="B63" s="1">
        <v>0.55000000000000004</v>
      </c>
      <c r="C63" s="1">
        <v>0.03</v>
      </c>
      <c r="D63" s="1">
        <f>(B64-C63)</f>
        <v>0.44999999999999996</v>
      </c>
      <c r="E63" s="4">
        <f>(11.04*D63*D63)+(11.948*D63)+(1.5134)</f>
        <v>9.1256000000000004</v>
      </c>
    </row>
    <row r="64" spans="1:5" x14ac:dyDescent="0.3">
      <c r="A64" s="6" t="s">
        <v>98</v>
      </c>
      <c r="B64" s="1">
        <v>0.48</v>
      </c>
      <c r="C64" s="1">
        <v>0.03</v>
      </c>
      <c r="D64" s="1">
        <f>(B65-C64)</f>
        <v>1.53</v>
      </c>
      <c r="E64" s="4">
        <f>(11.04*D64*D64)+(11.948*D64)+(1.5134)</f>
        <v>45.637375999999996</v>
      </c>
    </row>
    <row r="65" spans="1:5" x14ac:dyDescent="0.3">
      <c r="A65" s="6" t="s">
        <v>99</v>
      </c>
      <c r="B65" s="1">
        <v>1.56</v>
      </c>
      <c r="C65" s="1">
        <v>0.03</v>
      </c>
      <c r="D65" s="1">
        <f>(B66-C65)</f>
        <v>1.0999999999999999</v>
      </c>
      <c r="E65" s="4">
        <f>(11.04*D65*D65)+(11.948*D65)+(1.5134)</f>
        <v>28.014599999999998</v>
      </c>
    </row>
    <row r="66" spans="1:5" x14ac:dyDescent="0.3">
      <c r="A66" s="6" t="s">
        <v>100</v>
      </c>
      <c r="B66" s="1">
        <v>1.1299999999999999</v>
      </c>
      <c r="C66" s="1">
        <v>0.03</v>
      </c>
      <c r="D66" s="1">
        <f>(B67-C66)</f>
        <v>1.3699999999999999</v>
      </c>
      <c r="E66" s="4">
        <f>(11.04*D66*D66)+(11.948*D66)+(1.5134)</f>
        <v>38.603135999999985</v>
      </c>
    </row>
    <row r="67" spans="1:5" x14ac:dyDescent="0.3">
      <c r="A67" s="6" t="s">
        <v>101</v>
      </c>
      <c r="B67" s="1">
        <v>1.4</v>
      </c>
      <c r="C67" s="1">
        <v>0.03</v>
      </c>
      <c r="D67" s="1">
        <f>(B68-C67)</f>
        <v>1.66</v>
      </c>
      <c r="E67" s="4">
        <f>(11.04*D67*D67)+(11.948*D67)+(1.5134)</f>
        <v>51.768903999999985</v>
      </c>
    </row>
    <row r="68" spans="1:5" x14ac:dyDescent="0.3">
      <c r="A68" s="6" t="s">
        <v>102</v>
      </c>
      <c r="B68" s="1">
        <v>1.69</v>
      </c>
      <c r="C68" s="1">
        <v>0.03</v>
      </c>
      <c r="D68" s="1">
        <f>(B69-C68)</f>
        <v>0.31999999999999995</v>
      </c>
      <c r="E68" s="4">
        <f>(11.04*D68*D68)+(11.948*D68)+(1.5134)</f>
        <v>6.467255999999999</v>
      </c>
    </row>
    <row r="69" spans="1:5" x14ac:dyDescent="0.3">
      <c r="A69" s="6" t="s">
        <v>103</v>
      </c>
      <c r="B69" s="1">
        <v>0.35</v>
      </c>
      <c r="C69" s="1">
        <v>0.03</v>
      </c>
      <c r="D69" s="1">
        <f>(B71-C69)</f>
        <v>1.6199999999999999</v>
      </c>
      <c r="E69" s="4">
        <f>(11.04*D69*D69)+(11.948*D69)+(1.5134)</f>
        <v>49.842535999999988</v>
      </c>
    </row>
    <row r="70" spans="1:5" x14ac:dyDescent="0.3">
      <c r="A70" s="6" t="s">
        <v>104</v>
      </c>
      <c r="B70" s="1">
        <v>0.34</v>
      </c>
      <c r="C70" s="1">
        <v>0.03</v>
      </c>
      <c r="D70" s="1">
        <f>(B72-C70)</f>
        <v>0.84</v>
      </c>
      <c r="E70" s="4">
        <f>(11.04*D70*D70)+(11.948*D70)+(1.5134)</f>
        <v>19.339544</v>
      </c>
    </row>
    <row r="71" spans="1:5" x14ac:dyDescent="0.3">
      <c r="A71" s="6" t="s">
        <v>105</v>
      </c>
      <c r="B71" s="1">
        <v>1.65</v>
      </c>
      <c r="C71" s="1">
        <v>0.03</v>
      </c>
      <c r="D71" s="1">
        <f>(B73-C71)</f>
        <v>0.65</v>
      </c>
      <c r="E71" s="4">
        <f>(11.04*D71*D71)+(11.948*D71)+(1.5134)</f>
        <v>13.944000000000001</v>
      </c>
    </row>
    <row r="72" spans="1:5" x14ac:dyDescent="0.3">
      <c r="A72" s="6" t="s">
        <v>106</v>
      </c>
      <c r="B72" s="1">
        <v>0.87</v>
      </c>
      <c r="C72" s="1">
        <v>0.03</v>
      </c>
      <c r="D72" s="1">
        <f>(B74-C72)</f>
        <v>0.25</v>
      </c>
      <c r="E72" s="4">
        <f>(11.04*D72*D72)+(11.948*D72)+(1.5134)</f>
        <v>5.1904000000000003</v>
      </c>
    </row>
    <row r="73" spans="1:5" x14ac:dyDescent="0.3">
      <c r="A73" s="6" t="s">
        <v>107</v>
      </c>
      <c r="B73" s="1">
        <v>0.68</v>
      </c>
      <c r="C73" s="1">
        <v>0.03</v>
      </c>
      <c r="D73" s="1">
        <f>(B75-C73)</f>
        <v>0.35</v>
      </c>
      <c r="E73" s="4">
        <f>(11.04*D73*D73)+(11.948*D73)+(1.5134)</f>
        <v>7.0476000000000001</v>
      </c>
    </row>
    <row r="74" spans="1:5" x14ac:dyDescent="0.3">
      <c r="A74" s="6" t="s">
        <v>108</v>
      </c>
      <c r="B74" s="1">
        <v>0.28000000000000003</v>
      </c>
      <c r="C74" s="1">
        <v>0.03</v>
      </c>
      <c r="D74" s="1">
        <f>(B76-C74)</f>
        <v>1.04</v>
      </c>
      <c r="E74" s="4">
        <f>(11.04*D74*D74)+(11.948*D74)+(1.5134)</f>
        <v>25.880184000000003</v>
      </c>
    </row>
    <row r="75" spans="1:5" x14ac:dyDescent="0.3">
      <c r="A75" s="6" t="s">
        <v>109</v>
      </c>
      <c r="B75" s="1">
        <v>0.38</v>
      </c>
      <c r="C75" s="1">
        <v>0.03</v>
      </c>
      <c r="D75" s="1">
        <f>(B77-C75)</f>
        <v>1.82</v>
      </c>
      <c r="E75" s="4">
        <f>(11.04*D75*D75)+(11.948*D75)+(1.5134)</f>
        <v>59.827655999999998</v>
      </c>
    </row>
    <row r="76" spans="1:5" x14ac:dyDescent="0.3">
      <c r="A76" s="6" t="s">
        <v>110</v>
      </c>
      <c r="B76" s="1">
        <v>1.07</v>
      </c>
      <c r="C76" s="1">
        <v>0.03</v>
      </c>
      <c r="D76" s="1">
        <f>B76-C76</f>
        <v>1.04</v>
      </c>
      <c r="E76" s="4">
        <f>(11.04*D76*D76)+(11.948*D76)+(1.5134)</f>
        <v>25.880184000000003</v>
      </c>
    </row>
    <row r="77" spans="1:5" x14ac:dyDescent="0.3">
      <c r="A77" s="6" t="s">
        <v>111</v>
      </c>
      <c r="B77" s="1">
        <v>1.85</v>
      </c>
      <c r="C77" s="1">
        <v>0.03</v>
      </c>
      <c r="D77" s="1">
        <f>B77-C77</f>
        <v>1.82</v>
      </c>
      <c r="E77" s="4">
        <f>(11.04*D77*D77)+(11.948*D77)+(1.5134)</f>
        <v>59.827655999999998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A119" sqref="A119:G150"/>
    </sheetView>
  </sheetViews>
  <sheetFormatPr defaultRowHeight="14.4" x14ac:dyDescent="0.3"/>
  <cols>
    <col min="1" max="1" width="30.6640625" customWidth="1"/>
    <col min="2" max="2" width="16.21875" customWidth="1"/>
    <col min="3" max="3" width="21.109375" customWidth="1"/>
    <col min="4" max="4" width="16.88671875" customWidth="1"/>
    <col min="5" max="5" width="15.88671875" customWidth="1"/>
    <col min="6" max="6" width="25.44140625" customWidth="1"/>
    <col min="7" max="7" width="73.21875" customWidth="1"/>
  </cols>
  <sheetData>
    <row r="1" spans="1:7" ht="15.6" thickTop="1" thickBot="1" x14ac:dyDescent="0.3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24</v>
      </c>
    </row>
    <row r="2" spans="1:7" ht="15.6" thickTop="1" thickBot="1" x14ac:dyDescent="0.35">
      <c r="A2" s="11" t="s">
        <v>26</v>
      </c>
      <c r="B2" s="9" t="s">
        <v>21</v>
      </c>
      <c r="C2" s="10" t="s">
        <v>22</v>
      </c>
      <c r="D2" s="10" t="s">
        <v>119</v>
      </c>
      <c r="E2" s="10" t="s">
        <v>23</v>
      </c>
      <c r="F2" s="10" t="s">
        <v>25</v>
      </c>
    </row>
    <row r="3" spans="1:7" ht="15.6" thickTop="1" thickBot="1" x14ac:dyDescent="0.35">
      <c r="A3" s="11" t="s">
        <v>27</v>
      </c>
      <c r="B3" s="9" t="s">
        <v>21</v>
      </c>
      <c r="C3" s="10" t="s">
        <v>22</v>
      </c>
      <c r="D3" s="16" t="s">
        <v>117</v>
      </c>
      <c r="E3" s="10" t="s">
        <v>23</v>
      </c>
      <c r="F3" s="10" t="s">
        <v>25</v>
      </c>
    </row>
    <row r="4" spans="1:7" ht="15.6" thickTop="1" thickBot="1" x14ac:dyDescent="0.35">
      <c r="A4" s="11" t="s">
        <v>28</v>
      </c>
      <c r="B4" s="9" t="s">
        <v>21</v>
      </c>
      <c r="C4" s="10" t="s">
        <v>116</v>
      </c>
      <c r="D4" s="10" t="s">
        <v>118</v>
      </c>
      <c r="E4" s="10" t="s">
        <v>23</v>
      </c>
      <c r="F4" s="10" t="s">
        <v>29</v>
      </c>
    </row>
    <row r="5" spans="1:7" ht="15" thickTop="1" x14ac:dyDescent="0.3">
      <c r="A5" s="17" t="s">
        <v>120</v>
      </c>
      <c r="B5" s="17"/>
      <c r="C5" s="17"/>
      <c r="D5" s="17"/>
      <c r="E5" s="17"/>
      <c r="F5" s="17"/>
      <c r="G5" s="17"/>
    </row>
    <row r="119" spans="1:4" ht="15.6" x14ac:dyDescent="0.3">
      <c r="A119" s="13" t="s">
        <v>30</v>
      </c>
      <c r="B119" s="12"/>
      <c r="C119" s="12"/>
      <c r="D119" s="12"/>
    </row>
    <row r="120" spans="1:4" ht="15.6" x14ac:dyDescent="0.3">
      <c r="A120" s="12" t="s">
        <v>31</v>
      </c>
      <c r="B120" s="12"/>
      <c r="C120" s="12"/>
      <c r="D120" s="12"/>
    </row>
    <row r="121" spans="1:4" ht="15.6" x14ac:dyDescent="0.3">
      <c r="A121" s="12" t="s">
        <v>32</v>
      </c>
      <c r="B121" s="12"/>
      <c r="C121" s="12"/>
      <c r="D121" s="12"/>
    </row>
    <row r="122" spans="1:4" ht="15.6" x14ac:dyDescent="0.3">
      <c r="A122" s="12" t="s">
        <v>33</v>
      </c>
      <c r="B122" s="12"/>
      <c r="C122" s="12"/>
      <c r="D122" s="12"/>
    </row>
    <row r="123" spans="1:4" ht="15.6" x14ac:dyDescent="0.3">
      <c r="A123" s="12" t="s">
        <v>34</v>
      </c>
      <c r="B123" s="12"/>
      <c r="C123" s="12"/>
      <c r="D123" s="12"/>
    </row>
    <row r="124" spans="1:4" ht="15.6" x14ac:dyDescent="0.3">
      <c r="A124" s="12" t="s">
        <v>35</v>
      </c>
      <c r="B124" s="12"/>
      <c r="C124" s="12"/>
      <c r="D124" s="12"/>
    </row>
    <row r="125" spans="1:4" ht="15.6" x14ac:dyDescent="0.3">
      <c r="A125" s="12" t="s">
        <v>36</v>
      </c>
      <c r="B125" s="12"/>
      <c r="C125" s="12"/>
      <c r="D125" s="12"/>
    </row>
    <row r="126" spans="1:4" ht="15.6" x14ac:dyDescent="0.3">
      <c r="A126" s="12" t="s">
        <v>37</v>
      </c>
      <c r="B126" s="12"/>
      <c r="C126" s="12"/>
      <c r="D126" s="12"/>
    </row>
    <row r="127" spans="1:4" ht="15.6" x14ac:dyDescent="0.3">
      <c r="A127" s="12" t="s">
        <v>38</v>
      </c>
      <c r="B127" s="12"/>
      <c r="C127" s="12"/>
      <c r="D127" s="12"/>
    </row>
    <row r="128" spans="1:4" ht="15.6" x14ac:dyDescent="0.3">
      <c r="A128" s="12" t="s">
        <v>39</v>
      </c>
      <c r="B128" s="12"/>
      <c r="C128" s="12"/>
      <c r="D128" s="12"/>
    </row>
    <row r="129" spans="1:7" ht="15.6" x14ac:dyDescent="0.3">
      <c r="A129" s="12" t="s">
        <v>40</v>
      </c>
      <c r="B129" s="12"/>
      <c r="C129" s="12"/>
      <c r="D129" s="12"/>
    </row>
    <row r="130" spans="1:7" ht="15.6" x14ac:dyDescent="0.3">
      <c r="A130" s="12" t="s">
        <v>41</v>
      </c>
      <c r="B130" s="12"/>
      <c r="C130" s="12"/>
      <c r="D130" s="12"/>
    </row>
    <row r="131" spans="1:7" ht="15.6" x14ac:dyDescent="0.3">
      <c r="A131" s="12" t="s">
        <v>42</v>
      </c>
      <c r="B131" s="12"/>
      <c r="C131" s="12"/>
      <c r="D131" s="12"/>
    </row>
    <row r="134" spans="1:7" ht="15.6" x14ac:dyDescent="0.3">
      <c r="A134" s="14" t="s">
        <v>43</v>
      </c>
      <c r="B134" s="12"/>
      <c r="C134" s="12"/>
      <c r="D134" s="12"/>
      <c r="E134" s="12"/>
    </row>
    <row r="135" spans="1:7" ht="15.6" x14ac:dyDescent="0.3">
      <c r="A135" s="15" t="s">
        <v>44</v>
      </c>
      <c r="B135" s="12"/>
      <c r="C135" s="12"/>
      <c r="D135" s="12"/>
      <c r="E135" s="12"/>
    </row>
    <row r="136" spans="1:7" ht="15.6" x14ac:dyDescent="0.3">
      <c r="A136" s="12" t="s">
        <v>45</v>
      </c>
      <c r="B136" s="12"/>
      <c r="C136" s="12"/>
      <c r="D136" s="12"/>
      <c r="E136" s="12"/>
    </row>
    <row r="137" spans="1:7" ht="15.6" x14ac:dyDescent="0.3">
      <c r="A137" s="12" t="s">
        <v>46</v>
      </c>
      <c r="B137" s="12"/>
      <c r="C137" s="12"/>
      <c r="D137" s="12"/>
      <c r="E137" s="12"/>
    </row>
    <row r="138" spans="1:7" ht="15.6" x14ac:dyDescent="0.3">
      <c r="A138" s="12" t="s">
        <v>47</v>
      </c>
      <c r="B138" s="12"/>
      <c r="C138" s="12"/>
      <c r="D138" s="12"/>
      <c r="E138" s="12"/>
    </row>
    <row r="139" spans="1:7" ht="15.6" x14ac:dyDescent="0.3">
      <c r="A139" s="12" t="s">
        <v>48</v>
      </c>
      <c r="B139" s="12"/>
      <c r="C139" s="12"/>
      <c r="D139" s="12"/>
      <c r="E139" s="12"/>
    </row>
    <row r="142" spans="1:7" ht="15.6" x14ac:dyDescent="0.3">
      <c r="A142" s="13" t="s">
        <v>49</v>
      </c>
      <c r="B142" s="12"/>
      <c r="C142" s="12"/>
      <c r="D142" s="12"/>
      <c r="E142" s="12"/>
      <c r="F142" s="12"/>
      <c r="G142" s="12"/>
    </row>
    <row r="143" spans="1:7" ht="15.6" x14ac:dyDescent="0.3">
      <c r="A143" s="12" t="s">
        <v>50</v>
      </c>
      <c r="B143" s="12"/>
      <c r="C143" s="12"/>
      <c r="D143" s="12"/>
      <c r="E143" s="12"/>
      <c r="F143" s="12"/>
      <c r="G143" s="12"/>
    </row>
    <row r="144" spans="1:7" ht="15.6" x14ac:dyDescent="0.3">
      <c r="A144" s="12" t="s">
        <v>51</v>
      </c>
      <c r="B144" s="12"/>
      <c r="C144" s="12"/>
      <c r="D144" s="12"/>
      <c r="E144" s="12"/>
      <c r="F144" s="12"/>
      <c r="G144" s="12"/>
    </row>
    <row r="145" spans="1:9" ht="15.6" x14ac:dyDescent="0.3">
      <c r="A145" s="12" t="s">
        <v>52</v>
      </c>
      <c r="B145" s="12"/>
      <c r="C145" s="12"/>
      <c r="D145" s="12"/>
      <c r="E145" s="12"/>
      <c r="F145" s="12"/>
      <c r="G145" s="12"/>
    </row>
    <row r="146" spans="1:9" ht="15.6" x14ac:dyDescent="0.3">
      <c r="A146" s="12" t="s">
        <v>53</v>
      </c>
      <c r="B146" s="12"/>
      <c r="C146" s="12"/>
      <c r="D146" s="12"/>
      <c r="E146" s="12"/>
      <c r="F146" s="12"/>
      <c r="G146" s="12"/>
    </row>
    <row r="147" spans="1:9" ht="15.6" x14ac:dyDescent="0.3">
      <c r="A147" s="12" t="s">
        <v>54</v>
      </c>
      <c r="B147" s="12"/>
      <c r="C147" s="12"/>
      <c r="D147" s="12"/>
      <c r="E147" s="12"/>
      <c r="F147" s="12"/>
      <c r="G147" s="12"/>
    </row>
    <row r="148" spans="1:9" ht="15.6" x14ac:dyDescent="0.3">
      <c r="A148" s="12" t="s">
        <v>55</v>
      </c>
      <c r="B148" s="12"/>
      <c r="C148" s="12"/>
      <c r="D148" s="12"/>
      <c r="E148" s="12"/>
      <c r="F148" s="12"/>
      <c r="G148" s="12"/>
    </row>
    <row r="149" spans="1:9" ht="15.6" x14ac:dyDescent="0.3">
      <c r="A149" s="12" t="s">
        <v>56</v>
      </c>
      <c r="B149" s="12"/>
      <c r="C149" s="12"/>
      <c r="D149" s="12"/>
      <c r="E149" s="12"/>
      <c r="F149" s="12"/>
      <c r="G149" s="12"/>
    </row>
    <row r="150" spans="1:9" ht="15.6" x14ac:dyDescent="0.3">
      <c r="A150" s="12" t="s">
        <v>57</v>
      </c>
      <c r="B150" s="12"/>
      <c r="C150" s="12"/>
      <c r="D150" s="12"/>
      <c r="E150" s="12"/>
      <c r="F150" s="12"/>
      <c r="G150" s="12"/>
    </row>
    <row r="155" spans="1:9" ht="15.6" x14ac:dyDescent="0.3">
      <c r="I155" s="12"/>
    </row>
    <row r="156" spans="1:9" ht="15.6" x14ac:dyDescent="0.3">
      <c r="I156" s="12"/>
    </row>
    <row r="157" spans="1:9" ht="15.6" x14ac:dyDescent="0.3">
      <c r="I157" s="12"/>
    </row>
    <row r="158" spans="1:9" ht="15.6" x14ac:dyDescent="0.3">
      <c r="I158" s="12"/>
    </row>
    <row r="159" spans="1:9" ht="15.6" x14ac:dyDescent="0.3">
      <c r="I159" s="12"/>
    </row>
    <row r="160" spans="1:9" ht="15.6" x14ac:dyDescent="0.3">
      <c r="I160" s="12"/>
    </row>
    <row r="161" spans="9:9" ht="15.6" x14ac:dyDescent="0.3">
      <c r="I161" s="12"/>
    </row>
    <row r="162" spans="9:9" ht="15.6" x14ac:dyDescent="0.3">
      <c r="I162" s="12"/>
    </row>
    <row r="163" spans="9:9" ht="15.6" x14ac:dyDescent="0.3">
      <c r="I16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SOD-GPX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2021-11-11T11:26:29Z</dcterms:created>
  <dcterms:modified xsi:type="dcterms:W3CDTF">2021-12-30T14:39:34Z</dcterms:modified>
</cp:coreProperties>
</file>