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ustafa Öz\12.02.2021\"/>
    </mc:Choice>
  </mc:AlternateContent>
  <xr:revisionPtr revIDLastSave="0" documentId="13_ncr:1_{9B555358-E680-4DC7-86BB-E34EE583C777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  <sheet name="MD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6" i="2"/>
  <c r="J64" i="1"/>
  <c r="J65" i="1"/>
  <c r="J66" i="1"/>
  <c r="J67" i="1"/>
  <c r="J68" i="1"/>
  <c r="J69" i="1"/>
  <c r="J70" i="1"/>
  <c r="J7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0" i="1"/>
  <c r="D19" i="2" l="1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C102" i="2"/>
  <c r="D102" i="2" s="1"/>
  <c r="C101" i="2"/>
  <c r="D101" i="2" s="1"/>
  <c r="C100" i="2"/>
  <c r="D100" i="2" s="1"/>
  <c r="C99" i="2"/>
  <c r="C98" i="2"/>
  <c r="D98" i="2" s="1"/>
  <c r="C97" i="2"/>
  <c r="D97" i="2" s="1"/>
  <c r="C96" i="2"/>
  <c r="D96" i="2" s="1"/>
  <c r="C95" i="2"/>
  <c r="C94" i="2"/>
  <c r="D94" i="2" s="1"/>
  <c r="C93" i="2"/>
  <c r="D93" i="2" s="1"/>
  <c r="C92" i="2"/>
  <c r="D92" i="2" s="1"/>
  <c r="C91" i="2"/>
  <c r="C90" i="2"/>
  <c r="D90" i="2" s="1"/>
  <c r="C89" i="2"/>
  <c r="D89" i="2" s="1"/>
  <c r="C88" i="2"/>
  <c r="D88" i="2" s="1"/>
  <c r="C87" i="2"/>
  <c r="C86" i="2"/>
  <c r="D86" i="2" s="1"/>
  <c r="C85" i="2"/>
  <c r="D85" i="2" s="1"/>
  <c r="C84" i="2"/>
  <c r="D84" i="2" s="1"/>
  <c r="C83" i="2"/>
  <c r="C82" i="2"/>
  <c r="D82" i="2" s="1"/>
  <c r="C81" i="2"/>
  <c r="D81" i="2" s="1"/>
  <c r="C80" i="2"/>
  <c r="D80" i="2" s="1"/>
  <c r="C79" i="2"/>
  <c r="C78" i="2"/>
  <c r="D78" i="2" s="1"/>
  <c r="C77" i="2"/>
  <c r="D77" i="2" s="1"/>
  <c r="C76" i="2"/>
  <c r="D76" i="2" s="1"/>
  <c r="C75" i="2"/>
  <c r="C74" i="2"/>
  <c r="D74" i="2" s="1"/>
  <c r="C73" i="2"/>
  <c r="D73" i="2" s="1"/>
  <c r="C72" i="2"/>
  <c r="D72" i="2" s="1"/>
  <c r="C71" i="2"/>
  <c r="C70" i="2"/>
  <c r="D70" i="2" s="1"/>
  <c r="C69" i="2"/>
  <c r="D69" i="2" s="1"/>
  <c r="C68" i="2"/>
  <c r="D68" i="2" s="1"/>
  <c r="C67" i="2"/>
  <c r="C66" i="2"/>
  <c r="D66" i="2" s="1"/>
  <c r="C65" i="2"/>
  <c r="D65" i="2" s="1"/>
  <c r="C64" i="2"/>
  <c r="D64" i="2" s="1"/>
  <c r="C63" i="2"/>
  <c r="C62" i="2"/>
  <c r="D62" i="2" s="1"/>
  <c r="C61" i="2"/>
  <c r="D61" i="2" s="1"/>
  <c r="C60" i="2"/>
  <c r="D60" i="2" s="1"/>
  <c r="C59" i="2"/>
  <c r="C58" i="2"/>
  <c r="D58" i="2" s="1"/>
  <c r="C57" i="2"/>
  <c r="D57" i="2" s="1"/>
  <c r="C56" i="2"/>
  <c r="D56" i="2" s="1"/>
  <c r="C55" i="2"/>
  <c r="C54" i="2"/>
  <c r="D54" i="2" s="1"/>
  <c r="C53" i="2"/>
  <c r="D53" i="2" s="1"/>
  <c r="C52" i="2"/>
  <c r="D52" i="2" s="1"/>
  <c r="C51" i="2"/>
  <c r="C50" i="2"/>
  <c r="D50" i="2" s="1"/>
  <c r="C49" i="2"/>
  <c r="D49" i="2" s="1"/>
  <c r="C48" i="2"/>
  <c r="D48" i="2" s="1"/>
  <c r="C47" i="2"/>
  <c r="C46" i="2"/>
  <c r="D46" i="2" s="1"/>
  <c r="C45" i="2"/>
  <c r="D45" i="2" s="1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7" i="2"/>
  <c r="D37" i="2" s="1"/>
  <c r="C36" i="2"/>
  <c r="D36" i="2" s="1"/>
  <c r="C35" i="2"/>
  <c r="C34" i="2"/>
  <c r="D34" i="2" s="1"/>
  <c r="C33" i="2"/>
  <c r="D33" i="2" s="1"/>
  <c r="C32" i="2"/>
  <c r="D32" i="2" s="1"/>
  <c r="C31" i="2"/>
  <c r="C30" i="2"/>
  <c r="D30" i="2" s="1"/>
  <c r="C29" i="2"/>
  <c r="D29" i="2" s="1"/>
  <c r="C28" i="2"/>
  <c r="D28" i="2" s="1"/>
  <c r="C27" i="2"/>
  <c r="C26" i="2"/>
  <c r="D26" i="2" s="1"/>
  <c r="C25" i="2"/>
  <c r="D25" i="2" s="1"/>
  <c r="C24" i="2"/>
  <c r="D24" i="2" s="1"/>
  <c r="C23" i="2"/>
  <c r="C22" i="2"/>
  <c r="D22" i="2" s="1"/>
  <c r="C21" i="2"/>
  <c r="D21" i="2" s="1"/>
  <c r="C20" i="2"/>
  <c r="D20" i="2" s="1"/>
  <c r="C19" i="2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<sst xmlns="http://schemas.openxmlformats.org/spreadsheetml/2006/main" count="49" uniqueCount="32">
  <si>
    <t>Numune Adı</t>
  </si>
  <si>
    <t>OSI</t>
  </si>
  <si>
    <t>TAS(mmol/L)</t>
  </si>
  <si>
    <t>TOS (µmol/L)</t>
  </si>
  <si>
    <t>MPO (U/L)</t>
  </si>
  <si>
    <t>Numune</t>
  </si>
  <si>
    <t>Kullanılan cihaz: Mindray marka BS300 model tam otomatik biyokimya cihazı</t>
  </si>
  <si>
    <t>MP</t>
  </si>
  <si>
    <t>TAS: Total Antioxidant Status</t>
  </si>
  <si>
    <t>TOS: Total Oxidant Status</t>
  </si>
  <si>
    <t>OSI: Oxidative Stress Index</t>
  </si>
  <si>
    <t>MPO: Myeloperoxidase</t>
  </si>
  <si>
    <t>MP: Mıcroproteın</t>
  </si>
  <si>
    <t>NOT</t>
  </si>
  <si>
    <t>hemolizli</t>
  </si>
  <si>
    <t>lipemi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</si>
  <si>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</si>
  <si>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</si>
  <si>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</si>
  <si>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</si>
  <si>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</si>
  <si>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</si>
  <si>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</si>
  <si>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</si>
  <si>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</si>
  <si>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</si>
  <si>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</si>
  <si>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</si>
  <si>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Doku TAS (µmol/mg protein)</t>
  </si>
  <si>
    <t>Doku TOS (nmol/mg protein)</t>
  </si>
  <si>
    <t>MPO Spesifik Aktivite /mg protein</t>
  </si>
  <si>
    <t>MDA (µmol/mg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</si>
</sst>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D3B5E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/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left"/>
    </xf>
    <xf numFmtId="0" fontId="0" fillId="6" borderId="1" xfId="0" applyFill="1" applyBorder="1" applyAlignme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B5E9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2-407B-A127-CE3C227F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86</xdr:row>
      <xdr:rowOff>104959</xdr:rowOff>
    </xdr:from>
    <xdr:to>
      <xdr:col>7</xdr:col>
      <xdr:colOff>412749</xdr:colOff>
      <xdr:row>119</xdr:row>
      <xdr:rowOff>96833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15941859"/>
          <a:ext cx="6378575" cy="6068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133350</xdr:rowOff>
    </xdr:from>
    <xdr:to>
      <xdr:col>14</xdr:col>
      <xdr:colOff>247650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1-SONU&#199;LAR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selection activeCell="I13" sqref="I13"/>
    </sheetView>
  </sheetViews>
  <sheetFormatPr defaultRowHeight="14.5" x14ac:dyDescent="0.35"/>
  <cols>
    <col min="1" max="1" width="12.81640625" customWidth="1"/>
    <col min="2" max="2" width="12.81640625" style="1" customWidth="1"/>
    <col min="3" max="3" width="13.81640625" style="1" customWidth="1"/>
    <col min="4" max="4" width="8.7265625" style="1"/>
    <col min="5" max="5" width="13.1796875" style="1" customWidth="1"/>
    <col min="6" max="6" width="12.54296875" style="1" customWidth="1"/>
    <col min="7" max="7" width="13.81640625" style="1" customWidth="1"/>
    <col min="8" max="8" width="26.453125" style="1" customWidth="1"/>
    <col min="9" max="9" width="28.90625" style="1" customWidth="1"/>
    <col min="10" max="10" width="33.08984375" style="1" customWidth="1"/>
    <col min="11" max="11" width="8.7265625" style="1"/>
  </cols>
  <sheetData>
    <row r="1" spans="1:16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7</v>
      </c>
      <c r="G1" s="5" t="s">
        <v>13</v>
      </c>
    </row>
    <row r="2" spans="1:16" x14ac:dyDescent="0.35">
      <c r="A2" s="6">
        <v>1</v>
      </c>
      <c r="B2" s="7">
        <v>0.9</v>
      </c>
      <c r="C2" s="7">
        <v>2.36</v>
      </c>
      <c r="D2" s="8">
        <f t="shared" ref="D2:D65" si="0">(C2/(B2*1000))*100</f>
        <v>0.26222222222222219</v>
      </c>
      <c r="E2" s="7">
        <v>200</v>
      </c>
      <c r="F2" s="7"/>
      <c r="G2" s="7"/>
      <c r="H2" s="2"/>
      <c r="I2" s="3" t="s">
        <v>6</v>
      </c>
      <c r="J2" s="3"/>
      <c r="K2" s="3"/>
      <c r="L2" s="3"/>
      <c r="M2" s="3"/>
      <c r="N2" s="3"/>
      <c r="O2" s="3"/>
      <c r="P2" s="3"/>
    </row>
    <row r="3" spans="1:16" x14ac:dyDescent="0.35">
      <c r="A3" s="6">
        <v>2</v>
      </c>
      <c r="B3" s="7">
        <v>1.17</v>
      </c>
      <c r="C3" s="7">
        <v>4.8</v>
      </c>
      <c r="D3" s="8">
        <f t="shared" si="0"/>
        <v>0.41025641025641024</v>
      </c>
      <c r="E3" s="7">
        <v>20</v>
      </c>
      <c r="F3" s="7"/>
      <c r="G3" s="7"/>
      <c r="H3" s="2"/>
      <c r="I3" s="3" t="s">
        <v>8</v>
      </c>
      <c r="J3" s="3"/>
      <c r="K3" s="3"/>
      <c r="L3" s="3"/>
      <c r="M3" s="3"/>
      <c r="N3" s="3"/>
      <c r="O3" s="3"/>
      <c r="P3" s="3"/>
    </row>
    <row r="4" spans="1:16" x14ac:dyDescent="0.35">
      <c r="A4" s="6">
        <v>3</v>
      </c>
      <c r="B4" s="7">
        <v>1.61</v>
      </c>
      <c r="C4" s="7">
        <v>8.74</v>
      </c>
      <c r="D4" s="8">
        <f t="shared" si="0"/>
        <v>0.54285714285714282</v>
      </c>
      <c r="E4" s="7">
        <v>695</v>
      </c>
      <c r="F4" s="7"/>
      <c r="G4" s="7" t="s">
        <v>14</v>
      </c>
      <c r="H4" s="2"/>
      <c r="I4" s="3" t="s">
        <v>9</v>
      </c>
      <c r="J4" s="3"/>
      <c r="K4" s="3"/>
      <c r="L4" s="3"/>
      <c r="M4" s="3"/>
      <c r="N4" s="3"/>
      <c r="O4" s="3"/>
      <c r="P4" s="3"/>
    </row>
    <row r="5" spans="1:16" x14ac:dyDescent="0.35">
      <c r="A5" s="6">
        <v>4</v>
      </c>
      <c r="B5" s="7">
        <v>0.93</v>
      </c>
      <c r="C5" s="7">
        <v>4.8</v>
      </c>
      <c r="D5" s="8">
        <f t="shared" si="0"/>
        <v>0.5161290322580645</v>
      </c>
      <c r="E5" s="7">
        <v>140</v>
      </c>
      <c r="F5" s="7"/>
      <c r="G5" s="7"/>
      <c r="H5" s="2"/>
      <c r="I5" s="3" t="s">
        <v>10</v>
      </c>
      <c r="J5" s="3"/>
      <c r="K5" s="3"/>
      <c r="L5" s="3"/>
      <c r="M5" s="3"/>
      <c r="N5" s="3"/>
      <c r="O5" s="3"/>
      <c r="P5" s="3"/>
    </row>
    <row r="6" spans="1:16" x14ac:dyDescent="0.35">
      <c r="A6" s="6">
        <v>5</v>
      </c>
      <c r="B6" s="7">
        <v>1.54</v>
      </c>
      <c r="C6" s="7">
        <v>11.96</v>
      </c>
      <c r="D6" s="8">
        <f t="shared" si="0"/>
        <v>0.77662337662337666</v>
      </c>
      <c r="E6" s="7">
        <v>26</v>
      </c>
      <c r="F6" s="7"/>
      <c r="G6" s="7" t="s">
        <v>14</v>
      </c>
      <c r="H6" s="2"/>
      <c r="I6" s="3" t="s">
        <v>11</v>
      </c>
      <c r="J6" s="3"/>
      <c r="K6" s="3"/>
      <c r="L6" s="3"/>
      <c r="M6" s="3"/>
      <c r="N6" s="3"/>
      <c r="O6" s="3"/>
      <c r="P6" s="3"/>
    </row>
    <row r="7" spans="1:16" x14ac:dyDescent="0.35">
      <c r="A7" s="6">
        <v>6</v>
      </c>
      <c r="B7" s="7">
        <v>1.94</v>
      </c>
      <c r="C7" s="7">
        <v>13.59</v>
      </c>
      <c r="D7" s="8">
        <f t="shared" si="0"/>
        <v>0.70051546391752573</v>
      </c>
      <c r="E7" s="7">
        <v>24</v>
      </c>
      <c r="F7" s="7"/>
      <c r="G7" s="7"/>
      <c r="I7" s="3" t="s">
        <v>12</v>
      </c>
      <c r="J7" s="3"/>
      <c r="K7" s="3"/>
      <c r="L7" s="3"/>
      <c r="M7" s="3"/>
      <c r="N7" s="3"/>
      <c r="O7" s="3"/>
      <c r="P7" s="3"/>
    </row>
    <row r="8" spans="1:16" x14ac:dyDescent="0.35">
      <c r="A8" s="6">
        <v>7</v>
      </c>
      <c r="B8" s="7">
        <v>1.75</v>
      </c>
      <c r="C8" s="7">
        <v>7.15</v>
      </c>
      <c r="D8" s="8">
        <f t="shared" si="0"/>
        <v>0.40857142857142864</v>
      </c>
      <c r="E8" s="7">
        <v>96</v>
      </c>
      <c r="F8" s="7"/>
      <c r="G8" s="7"/>
    </row>
    <row r="9" spans="1:16" x14ac:dyDescent="0.35">
      <c r="A9" s="6">
        <v>8</v>
      </c>
      <c r="B9" s="7">
        <v>1.89</v>
      </c>
      <c r="C9" s="7">
        <v>10.11</v>
      </c>
      <c r="D9" s="8">
        <f t="shared" si="0"/>
        <v>0.53492063492063491</v>
      </c>
      <c r="E9" s="7">
        <v>14</v>
      </c>
      <c r="F9" s="7"/>
      <c r="G9" s="7" t="s">
        <v>14</v>
      </c>
    </row>
    <row r="10" spans="1:16" x14ac:dyDescent="0.35">
      <c r="A10" s="6">
        <v>9</v>
      </c>
      <c r="B10" s="7">
        <v>1.57</v>
      </c>
      <c r="C10" s="7">
        <v>6.98</v>
      </c>
      <c r="D10" s="8">
        <f t="shared" si="0"/>
        <v>0.44458598726114656</v>
      </c>
      <c r="E10" s="7">
        <v>34</v>
      </c>
      <c r="F10" s="7"/>
      <c r="G10" s="7"/>
    </row>
    <row r="11" spans="1:16" x14ac:dyDescent="0.35">
      <c r="A11" s="6">
        <v>10</v>
      </c>
      <c r="B11" s="7">
        <v>1.86</v>
      </c>
      <c r="C11" s="7">
        <v>11.93</v>
      </c>
      <c r="D11" s="8">
        <f t="shared" si="0"/>
        <v>0.64139784946236567</v>
      </c>
      <c r="E11" s="7">
        <v>19</v>
      </c>
      <c r="F11" s="7"/>
      <c r="G11" s="7"/>
    </row>
    <row r="12" spans="1:16" x14ac:dyDescent="0.35">
      <c r="A12" s="6">
        <v>11</v>
      </c>
      <c r="B12" s="7">
        <v>1.58</v>
      </c>
      <c r="C12" s="7">
        <v>5.66</v>
      </c>
      <c r="D12" s="8">
        <f t="shared" si="0"/>
        <v>0.35822784810126584</v>
      </c>
      <c r="E12" s="7">
        <v>30</v>
      </c>
      <c r="F12" s="7"/>
      <c r="G12" s="7"/>
    </row>
    <row r="13" spans="1:16" x14ac:dyDescent="0.35">
      <c r="A13" s="6">
        <v>12</v>
      </c>
      <c r="B13" s="7">
        <v>1.68</v>
      </c>
      <c r="C13" s="7">
        <v>9.2200000000000006</v>
      </c>
      <c r="D13" s="8">
        <f t="shared" si="0"/>
        <v>0.54880952380952386</v>
      </c>
      <c r="E13" s="7">
        <v>126</v>
      </c>
      <c r="F13" s="7"/>
      <c r="G13" s="7" t="s">
        <v>14</v>
      </c>
    </row>
    <row r="14" spans="1:16" x14ac:dyDescent="0.35">
      <c r="A14" s="6">
        <v>13</v>
      </c>
      <c r="B14" s="7">
        <v>1.39</v>
      </c>
      <c r="C14" s="7">
        <v>6.15</v>
      </c>
      <c r="D14" s="8">
        <f t="shared" si="0"/>
        <v>0.44244604316546765</v>
      </c>
      <c r="E14" s="7">
        <v>145</v>
      </c>
      <c r="F14" s="7"/>
      <c r="G14" s="7"/>
    </row>
    <row r="15" spans="1:16" x14ac:dyDescent="0.35">
      <c r="A15" s="6">
        <v>14</v>
      </c>
      <c r="B15" s="7">
        <v>1.45</v>
      </c>
      <c r="C15" s="7">
        <v>11.06</v>
      </c>
      <c r="D15" s="8">
        <f t="shared" si="0"/>
        <v>0.76275862068965528</v>
      </c>
      <c r="E15" s="7">
        <v>56</v>
      </c>
      <c r="F15" s="7"/>
      <c r="G15" s="7" t="s">
        <v>14</v>
      </c>
    </row>
    <row r="16" spans="1:16" x14ac:dyDescent="0.35">
      <c r="A16" s="6">
        <v>15</v>
      </c>
      <c r="B16" s="7">
        <v>1.47</v>
      </c>
      <c r="C16" s="7">
        <v>8.77</v>
      </c>
      <c r="D16" s="8">
        <f t="shared" si="0"/>
        <v>0.59659863945578229</v>
      </c>
      <c r="E16" s="7">
        <v>99</v>
      </c>
      <c r="F16" s="7"/>
      <c r="G16" s="7" t="s">
        <v>14</v>
      </c>
    </row>
    <row r="17" spans="1:10" x14ac:dyDescent="0.35">
      <c r="A17" s="6">
        <v>16</v>
      </c>
      <c r="B17" s="7">
        <v>1.32</v>
      </c>
      <c r="C17" s="7">
        <v>14.84</v>
      </c>
      <c r="D17" s="8">
        <f t="shared" si="0"/>
        <v>1.1242424242424243</v>
      </c>
      <c r="E17" s="7">
        <v>59</v>
      </c>
      <c r="F17" s="7"/>
      <c r="G17" s="7" t="s">
        <v>14</v>
      </c>
    </row>
    <row r="18" spans="1:10" x14ac:dyDescent="0.35">
      <c r="A18" s="6">
        <v>17</v>
      </c>
      <c r="B18" s="7">
        <v>1.23</v>
      </c>
      <c r="C18" s="7">
        <v>5.4</v>
      </c>
      <c r="D18" s="8">
        <f t="shared" si="0"/>
        <v>0.4390243902439025</v>
      </c>
      <c r="E18" s="7">
        <v>16</v>
      </c>
      <c r="F18" s="7"/>
      <c r="G18" s="7"/>
    </row>
    <row r="19" spans="1:10" x14ac:dyDescent="0.35">
      <c r="A19" s="6">
        <v>18</v>
      </c>
      <c r="B19" s="7">
        <v>1.59</v>
      </c>
      <c r="C19" s="7">
        <v>6.27</v>
      </c>
      <c r="D19" s="8">
        <f t="shared" si="0"/>
        <v>0.3943396226415094</v>
      </c>
      <c r="E19" s="7">
        <v>21</v>
      </c>
      <c r="F19" s="7"/>
      <c r="G19" s="7"/>
    </row>
    <row r="20" spans="1:10" x14ac:dyDescent="0.35">
      <c r="A20" s="6">
        <v>19</v>
      </c>
      <c r="B20" s="7">
        <v>1.31</v>
      </c>
      <c r="C20" s="7">
        <v>5.49</v>
      </c>
      <c r="D20" s="8">
        <f t="shared" si="0"/>
        <v>0.41908396946564885</v>
      </c>
      <c r="E20" s="7">
        <v>556</v>
      </c>
      <c r="F20" s="7"/>
      <c r="G20" s="7"/>
    </row>
    <row r="21" spans="1:10" x14ac:dyDescent="0.35">
      <c r="A21" s="6">
        <v>20</v>
      </c>
      <c r="B21" s="7">
        <v>1.74</v>
      </c>
      <c r="C21" s="7">
        <v>6.53</v>
      </c>
      <c r="D21" s="8">
        <f t="shared" si="0"/>
        <v>0.37528735632183913</v>
      </c>
      <c r="E21" s="7">
        <v>13</v>
      </c>
      <c r="F21" s="7"/>
      <c r="G21" s="7"/>
    </row>
    <row r="22" spans="1:10" x14ac:dyDescent="0.35">
      <c r="A22" s="6">
        <v>21</v>
      </c>
      <c r="B22" s="7">
        <v>1.1499999999999999</v>
      </c>
      <c r="C22" s="7">
        <v>6.67</v>
      </c>
      <c r="D22" s="8">
        <f t="shared" si="0"/>
        <v>0.57999999999999996</v>
      </c>
      <c r="E22" s="7">
        <v>18</v>
      </c>
      <c r="F22" s="7"/>
      <c r="G22" s="7"/>
    </row>
    <row r="23" spans="1:10" x14ac:dyDescent="0.35">
      <c r="A23" s="6">
        <v>22</v>
      </c>
      <c r="B23" s="7">
        <v>0.92</v>
      </c>
      <c r="C23" s="7">
        <v>6.54</v>
      </c>
      <c r="D23" s="8">
        <f t="shared" si="0"/>
        <v>0.71086956521739131</v>
      </c>
      <c r="E23" s="7">
        <v>30</v>
      </c>
      <c r="F23" s="7"/>
      <c r="G23" s="7"/>
    </row>
    <row r="24" spans="1:10" x14ac:dyDescent="0.35">
      <c r="A24" s="6">
        <v>23</v>
      </c>
      <c r="B24" s="7">
        <v>1.1499999999999999</v>
      </c>
      <c r="C24" s="7">
        <v>8.5500000000000007</v>
      </c>
      <c r="D24" s="8">
        <f t="shared" si="0"/>
        <v>0.74347826086956526</v>
      </c>
      <c r="E24" s="7">
        <v>21</v>
      </c>
      <c r="F24" s="7"/>
      <c r="G24" s="7" t="s">
        <v>14</v>
      </c>
    </row>
    <row r="25" spans="1:10" x14ac:dyDescent="0.35">
      <c r="A25" s="6">
        <v>24</v>
      </c>
      <c r="B25" s="7">
        <v>1.67</v>
      </c>
      <c r="C25" s="7">
        <v>5.54</v>
      </c>
      <c r="D25" s="8">
        <f t="shared" si="0"/>
        <v>0.33173652694610778</v>
      </c>
      <c r="E25" s="7">
        <v>24</v>
      </c>
      <c r="F25" s="7"/>
      <c r="G25" s="7"/>
    </row>
    <row r="26" spans="1:10" x14ac:dyDescent="0.35">
      <c r="A26" s="6">
        <v>25</v>
      </c>
      <c r="B26" s="7">
        <v>1.9</v>
      </c>
      <c r="C26" s="7">
        <v>7.93</v>
      </c>
      <c r="D26" s="8">
        <f t="shared" si="0"/>
        <v>0.41736842105263156</v>
      </c>
      <c r="E26" s="7">
        <v>31</v>
      </c>
      <c r="F26" s="7"/>
      <c r="G26" s="7"/>
    </row>
    <row r="27" spans="1:10" x14ac:dyDescent="0.35">
      <c r="A27" s="6">
        <v>26</v>
      </c>
      <c r="B27" s="7">
        <v>1.72</v>
      </c>
      <c r="C27" s="7">
        <v>9.1300000000000008</v>
      </c>
      <c r="D27" s="8">
        <f t="shared" si="0"/>
        <v>0.53081395348837213</v>
      </c>
      <c r="E27" s="7">
        <v>10</v>
      </c>
      <c r="F27" s="7"/>
      <c r="G27" s="7"/>
    </row>
    <row r="28" spans="1:10" x14ac:dyDescent="0.35">
      <c r="A28" s="6">
        <v>27</v>
      </c>
      <c r="B28" s="7">
        <v>1.66</v>
      </c>
      <c r="C28" s="7">
        <v>6.63</v>
      </c>
      <c r="D28" s="8">
        <f t="shared" si="0"/>
        <v>0.39939759036144579</v>
      </c>
      <c r="E28" s="7">
        <v>39</v>
      </c>
      <c r="F28" s="7"/>
      <c r="G28" s="7"/>
    </row>
    <row r="29" spans="1:10" x14ac:dyDescent="0.35">
      <c r="A29" s="6">
        <v>28</v>
      </c>
      <c r="B29" s="7">
        <v>1.78</v>
      </c>
      <c r="C29" s="7">
        <v>5.27</v>
      </c>
      <c r="D29" s="8">
        <f t="shared" si="0"/>
        <v>0.29606741573033701</v>
      </c>
      <c r="E29" s="7">
        <v>14</v>
      </c>
      <c r="F29" s="7"/>
      <c r="G29" s="7"/>
      <c r="H29" s="12" t="s">
        <v>28</v>
      </c>
      <c r="I29" s="11" t="s">
        <v>29</v>
      </c>
      <c r="J29" s="11" t="s">
        <v>30</v>
      </c>
    </row>
    <row r="30" spans="1:10" x14ac:dyDescent="0.35">
      <c r="A30" s="6">
        <v>29</v>
      </c>
      <c r="B30" s="7">
        <v>0.56999999999999995</v>
      </c>
      <c r="C30" s="7">
        <v>70.459999999999994</v>
      </c>
      <c r="D30" s="8">
        <f t="shared" si="0"/>
        <v>12.361403508771929</v>
      </c>
      <c r="E30" s="7">
        <v>72</v>
      </c>
      <c r="F30" s="7">
        <v>56.9</v>
      </c>
      <c r="G30" s="7"/>
      <c r="H30" s="13">
        <f>B30/F30*1000</f>
        <v>10.017574692442881</v>
      </c>
      <c r="I30" s="13">
        <f>C30/F30*1000</f>
        <v>1238.3128295254833</v>
      </c>
      <c r="J30" s="13">
        <f>E30/F30*1000</f>
        <v>1265.3778558875219</v>
      </c>
    </row>
    <row r="31" spans="1:10" x14ac:dyDescent="0.35">
      <c r="A31" s="6">
        <v>30</v>
      </c>
      <c r="B31" s="7">
        <v>0.44</v>
      </c>
      <c r="C31" s="7">
        <v>61.23</v>
      </c>
      <c r="D31" s="8">
        <f t="shared" si="0"/>
        <v>13.915909090909089</v>
      </c>
      <c r="E31" s="7">
        <v>55</v>
      </c>
      <c r="F31" s="7">
        <v>61.1</v>
      </c>
      <c r="G31" s="7"/>
      <c r="H31" s="13">
        <f t="shared" ref="H31:H71" si="1">B31/F31*1000</f>
        <v>7.2013093289689039</v>
      </c>
      <c r="I31" s="13">
        <f t="shared" ref="I31:I41" si="2">C31/F31*1000</f>
        <v>1002.1276595744679</v>
      </c>
      <c r="J31" s="13">
        <f t="shared" ref="J31:J71" si="3">E31/F31*1000</f>
        <v>900.1636661211129</v>
      </c>
    </row>
    <row r="32" spans="1:10" x14ac:dyDescent="0.35">
      <c r="A32" s="6">
        <v>31</v>
      </c>
      <c r="B32" s="7">
        <v>0.52</v>
      </c>
      <c r="C32" s="7">
        <v>71.78</v>
      </c>
      <c r="D32" s="8">
        <f t="shared" si="0"/>
        <v>13.803846153846155</v>
      </c>
      <c r="E32" s="7">
        <v>101</v>
      </c>
      <c r="F32" s="7">
        <v>75.7</v>
      </c>
      <c r="G32" s="7"/>
      <c r="H32" s="13">
        <f t="shared" si="1"/>
        <v>6.8692206076618234</v>
      </c>
      <c r="I32" s="13">
        <f t="shared" si="2"/>
        <v>948.21664464993398</v>
      </c>
      <c r="J32" s="13">
        <f t="shared" si="3"/>
        <v>1334.2140026420079</v>
      </c>
    </row>
    <row r="33" spans="1:10" x14ac:dyDescent="0.35">
      <c r="A33" s="6">
        <v>32</v>
      </c>
      <c r="B33" s="7">
        <v>0.57999999999999996</v>
      </c>
      <c r="C33" s="7">
        <v>74.900000000000006</v>
      </c>
      <c r="D33" s="8">
        <f t="shared" si="0"/>
        <v>12.913793103448276</v>
      </c>
      <c r="E33" s="7">
        <v>194</v>
      </c>
      <c r="F33" s="7">
        <v>71.099999999999994</v>
      </c>
      <c r="G33" s="7"/>
      <c r="H33" s="13">
        <f t="shared" si="1"/>
        <v>8.157524613220815</v>
      </c>
      <c r="I33" s="13">
        <f t="shared" si="2"/>
        <v>1053.4458509142055</v>
      </c>
      <c r="J33" s="13">
        <f t="shared" si="3"/>
        <v>2728.5513361462731</v>
      </c>
    </row>
    <row r="34" spans="1:10" x14ac:dyDescent="0.35">
      <c r="A34" s="6">
        <v>33</v>
      </c>
      <c r="B34" s="7">
        <v>0.48</v>
      </c>
      <c r="C34" s="7">
        <v>17.25</v>
      </c>
      <c r="D34" s="8">
        <f t="shared" si="0"/>
        <v>3.5937499999999996</v>
      </c>
      <c r="E34" s="7">
        <v>15</v>
      </c>
      <c r="F34" s="7">
        <v>66.400000000000006</v>
      </c>
      <c r="G34" s="7"/>
      <c r="H34" s="13">
        <f t="shared" si="1"/>
        <v>7.2289156626506017</v>
      </c>
      <c r="I34" s="13">
        <f t="shared" si="2"/>
        <v>259.78915662650599</v>
      </c>
      <c r="J34" s="13">
        <f t="shared" si="3"/>
        <v>225.90361445783131</v>
      </c>
    </row>
    <row r="35" spans="1:10" x14ac:dyDescent="0.35">
      <c r="A35" s="6">
        <v>34</v>
      </c>
      <c r="B35" s="7">
        <v>0.66</v>
      </c>
      <c r="C35" s="7">
        <v>60.82</v>
      </c>
      <c r="D35" s="8">
        <f t="shared" si="0"/>
        <v>9.2151515151515149</v>
      </c>
      <c r="E35" s="7">
        <v>69</v>
      </c>
      <c r="F35" s="7">
        <v>64.900000000000006</v>
      </c>
      <c r="G35" s="7"/>
      <c r="H35" s="13">
        <f t="shared" si="1"/>
        <v>10.169491525423728</v>
      </c>
      <c r="I35" s="13">
        <f t="shared" si="2"/>
        <v>937.13405238828966</v>
      </c>
      <c r="J35" s="13">
        <f t="shared" si="3"/>
        <v>1063.1741140215715</v>
      </c>
    </row>
    <row r="36" spans="1:10" x14ac:dyDescent="0.35">
      <c r="A36" s="6">
        <v>35</v>
      </c>
      <c r="B36" s="7">
        <v>0.46</v>
      </c>
      <c r="C36" s="7">
        <v>67.86</v>
      </c>
      <c r="D36" s="8">
        <f t="shared" si="0"/>
        <v>14.752173913043478</v>
      </c>
      <c r="E36" s="7">
        <v>106</v>
      </c>
      <c r="F36" s="7">
        <v>69</v>
      </c>
      <c r="G36" s="7"/>
      <c r="H36" s="13">
        <f t="shared" si="1"/>
        <v>6.666666666666667</v>
      </c>
      <c r="I36" s="13">
        <f t="shared" si="2"/>
        <v>983.47826086956525</v>
      </c>
      <c r="J36" s="13">
        <f t="shared" si="3"/>
        <v>1536.231884057971</v>
      </c>
    </row>
    <row r="37" spans="1:10" x14ac:dyDescent="0.35">
      <c r="A37" s="6">
        <v>36</v>
      </c>
      <c r="B37" s="7">
        <v>0.56000000000000005</v>
      </c>
      <c r="C37" s="7">
        <v>66.22</v>
      </c>
      <c r="D37" s="8">
        <f t="shared" si="0"/>
        <v>11.824999999999999</v>
      </c>
      <c r="E37" s="7">
        <v>87</v>
      </c>
      <c r="F37" s="7">
        <v>79.2</v>
      </c>
      <c r="G37" s="7"/>
      <c r="H37" s="13">
        <f t="shared" si="1"/>
        <v>7.0707070707070709</v>
      </c>
      <c r="I37" s="13">
        <f t="shared" si="2"/>
        <v>836.11111111111097</v>
      </c>
      <c r="J37" s="13">
        <f t="shared" si="3"/>
        <v>1098.4848484848485</v>
      </c>
    </row>
    <row r="38" spans="1:10" x14ac:dyDescent="0.35">
      <c r="A38" s="6">
        <v>37</v>
      </c>
      <c r="B38" s="7">
        <v>0.69</v>
      </c>
      <c r="C38" s="7">
        <v>69.47</v>
      </c>
      <c r="D38" s="8">
        <f t="shared" si="0"/>
        <v>10.068115942028985</v>
      </c>
      <c r="E38" s="7">
        <v>114</v>
      </c>
      <c r="F38" s="7">
        <v>78.2</v>
      </c>
      <c r="G38" s="7"/>
      <c r="H38" s="13">
        <f t="shared" si="1"/>
        <v>8.8235294117647047</v>
      </c>
      <c r="I38" s="13">
        <f t="shared" si="2"/>
        <v>888.36317135549871</v>
      </c>
      <c r="J38" s="13">
        <f t="shared" si="3"/>
        <v>1457.8005115089513</v>
      </c>
    </row>
    <row r="39" spans="1:10" x14ac:dyDescent="0.35">
      <c r="A39" s="6">
        <v>38</v>
      </c>
      <c r="B39" s="7">
        <v>0.79</v>
      </c>
      <c r="C39" s="7">
        <v>64.3</v>
      </c>
      <c r="D39" s="8">
        <f t="shared" si="0"/>
        <v>8.1392405063291129</v>
      </c>
      <c r="E39" s="7">
        <v>64</v>
      </c>
      <c r="F39" s="7">
        <v>63.4</v>
      </c>
      <c r="G39" s="7"/>
      <c r="H39" s="13">
        <f t="shared" si="1"/>
        <v>12.460567823343851</v>
      </c>
      <c r="I39" s="13">
        <f t="shared" si="2"/>
        <v>1014.1955835962144</v>
      </c>
      <c r="J39" s="13">
        <f t="shared" si="3"/>
        <v>1009.4637223974763</v>
      </c>
    </row>
    <row r="40" spans="1:10" x14ac:dyDescent="0.35">
      <c r="A40" s="6">
        <v>39</v>
      </c>
      <c r="B40" s="7">
        <v>0.66</v>
      </c>
      <c r="C40" s="7">
        <v>62.19</v>
      </c>
      <c r="D40" s="8">
        <f t="shared" si="0"/>
        <v>9.4227272727272737</v>
      </c>
      <c r="E40" s="7">
        <v>110</v>
      </c>
      <c r="F40" s="7">
        <v>68.8</v>
      </c>
      <c r="G40" s="7"/>
      <c r="H40" s="13">
        <f t="shared" si="1"/>
        <v>9.5930232558139537</v>
      </c>
      <c r="I40" s="13">
        <f t="shared" si="2"/>
        <v>903.92441860465112</v>
      </c>
      <c r="J40" s="13">
        <f t="shared" si="3"/>
        <v>1598.8372093023258</v>
      </c>
    </row>
    <row r="41" spans="1:10" x14ac:dyDescent="0.35">
      <c r="A41" s="6">
        <v>40</v>
      </c>
      <c r="B41" s="7">
        <v>0.77</v>
      </c>
      <c r="C41" s="7">
        <v>68.03</v>
      </c>
      <c r="D41" s="8">
        <f t="shared" si="0"/>
        <v>8.8350649350649348</v>
      </c>
      <c r="E41" s="7">
        <v>88</v>
      </c>
      <c r="F41" s="7">
        <v>84.9</v>
      </c>
      <c r="G41" s="7"/>
      <c r="H41" s="13">
        <f t="shared" si="1"/>
        <v>9.0694935217903421</v>
      </c>
      <c r="I41" s="13">
        <f t="shared" si="2"/>
        <v>801.29564193168437</v>
      </c>
      <c r="J41" s="13">
        <f t="shared" si="3"/>
        <v>1036.5135453474677</v>
      </c>
    </row>
    <row r="42" spans="1:10" x14ac:dyDescent="0.35">
      <c r="A42" s="6">
        <v>41</v>
      </c>
      <c r="B42" s="7">
        <v>0.55000000000000004</v>
      </c>
      <c r="C42" s="7">
        <v>54.77</v>
      </c>
      <c r="D42" s="8">
        <f t="shared" si="0"/>
        <v>9.9581818181818189</v>
      </c>
      <c r="E42" s="7">
        <v>57</v>
      </c>
      <c r="F42" s="7">
        <v>67</v>
      </c>
      <c r="G42" s="7"/>
      <c r="H42" s="13">
        <f t="shared" si="1"/>
        <v>8.208955223880599</v>
      </c>
      <c r="I42" s="13">
        <f t="shared" ref="I31:I50" si="4">C42/F42*1000</f>
        <v>817.46268656716427</v>
      </c>
      <c r="J42" s="13">
        <f t="shared" si="3"/>
        <v>850.74626865671644</v>
      </c>
    </row>
    <row r="43" spans="1:10" x14ac:dyDescent="0.35">
      <c r="A43" s="6">
        <v>42</v>
      </c>
      <c r="B43" s="7">
        <v>0.46</v>
      </c>
      <c r="C43" s="7">
        <v>49.58</v>
      </c>
      <c r="D43" s="8">
        <f t="shared" si="0"/>
        <v>10.778260869565218</v>
      </c>
      <c r="E43" s="7">
        <v>39</v>
      </c>
      <c r="F43" s="7">
        <v>66</v>
      </c>
      <c r="G43" s="7"/>
      <c r="H43" s="13">
        <f t="shared" si="1"/>
        <v>6.9696969696969706</v>
      </c>
      <c r="I43" s="13">
        <f t="shared" si="4"/>
        <v>751.21212121212125</v>
      </c>
      <c r="J43" s="13">
        <f t="shared" si="3"/>
        <v>590.90909090909099</v>
      </c>
    </row>
    <row r="44" spans="1:10" x14ac:dyDescent="0.35">
      <c r="A44" s="6">
        <v>43</v>
      </c>
      <c r="B44" s="7">
        <v>0.82</v>
      </c>
      <c r="C44" s="7">
        <v>66.099999999999994</v>
      </c>
      <c r="D44" s="8">
        <f t="shared" si="0"/>
        <v>8.0609756097560972</v>
      </c>
      <c r="E44" s="7">
        <v>64</v>
      </c>
      <c r="F44" s="7">
        <v>71.3</v>
      </c>
      <c r="G44" s="7"/>
      <c r="H44" s="13">
        <f t="shared" si="1"/>
        <v>11.50070126227209</v>
      </c>
      <c r="I44" s="13">
        <f t="shared" si="4"/>
        <v>927.06872370266478</v>
      </c>
      <c r="J44" s="13">
        <f t="shared" si="3"/>
        <v>897.61570827489493</v>
      </c>
    </row>
    <row r="45" spans="1:10" x14ac:dyDescent="0.35">
      <c r="A45" s="6">
        <v>44</v>
      </c>
      <c r="B45" s="7">
        <v>0.73</v>
      </c>
      <c r="C45" s="7">
        <v>62.69</v>
      </c>
      <c r="D45" s="8">
        <f t="shared" si="0"/>
        <v>8.587671232876712</v>
      </c>
      <c r="E45" s="7">
        <v>66</v>
      </c>
      <c r="F45" s="7">
        <v>72.099999999999994</v>
      </c>
      <c r="G45" s="7"/>
      <c r="H45" s="13">
        <f t="shared" si="1"/>
        <v>10.124826629680999</v>
      </c>
      <c r="I45" s="13">
        <f t="shared" si="4"/>
        <v>869.48682385575592</v>
      </c>
      <c r="J45" s="13">
        <f t="shared" si="3"/>
        <v>915.39528432732322</v>
      </c>
    </row>
    <row r="46" spans="1:10" x14ac:dyDescent="0.35">
      <c r="A46" s="6">
        <v>45</v>
      </c>
      <c r="B46" s="7">
        <v>0.48</v>
      </c>
      <c r="C46" s="7">
        <v>69.58</v>
      </c>
      <c r="D46" s="8">
        <f t="shared" si="0"/>
        <v>14.495833333333334</v>
      </c>
      <c r="E46" s="7">
        <v>99</v>
      </c>
      <c r="F46" s="7">
        <v>66.900000000000006</v>
      </c>
      <c r="G46" s="7"/>
      <c r="H46" s="13">
        <f t="shared" si="1"/>
        <v>7.174887892376681</v>
      </c>
      <c r="I46" s="13">
        <f t="shared" si="4"/>
        <v>1040.0597907324363</v>
      </c>
      <c r="J46" s="13">
        <f t="shared" si="3"/>
        <v>1479.8206278026905</v>
      </c>
    </row>
    <row r="47" spans="1:10" x14ac:dyDescent="0.35">
      <c r="A47" s="6">
        <v>46</v>
      </c>
      <c r="B47" s="7">
        <v>0.43</v>
      </c>
      <c r="C47" s="7">
        <v>57.56</v>
      </c>
      <c r="D47" s="8">
        <f t="shared" si="0"/>
        <v>13.386046511627908</v>
      </c>
      <c r="E47" s="7">
        <v>75</v>
      </c>
      <c r="F47" s="7">
        <v>67.599999999999994</v>
      </c>
      <c r="G47" s="7"/>
      <c r="H47" s="13">
        <f t="shared" si="1"/>
        <v>6.3609467455621305</v>
      </c>
      <c r="I47" s="13">
        <f t="shared" si="4"/>
        <v>851.47928994082861</v>
      </c>
      <c r="J47" s="13">
        <f t="shared" si="3"/>
        <v>1109.4674556213017</v>
      </c>
    </row>
    <row r="48" spans="1:10" x14ac:dyDescent="0.35">
      <c r="A48" s="6">
        <v>47</v>
      </c>
      <c r="B48" s="7">
        <v>0.52</v>
      </c>
      <c r="C48" s="7">
        <v>72.45</v>
      </c>
      <c r="D48" s="8">
        <f t="shared" si="0"/>
        <v>13.932692307692307</v>
      </c>
      <c r="E48" s="7">
        <v>20</v>
      </c>
      <c r="F48" s="7">
        <v>75.3</v>
      </c>
      <c r="G48" s="7"/>
      <c r="H48" s="13">
        <f t="shared" si="1"/>
        <v>6.905710491367862</v>
      </c>
      <c r="I48" s="13">
        <f t="shared" si="4"/>
        <v>962.15139442231077</v>
      </c>
      <c r="J48" s="13">
        <f t="shared" si="3"/>
        <v>265.60424966799468</v>
      </c>
    </row>
    <row r="49" spans="1:10" x14ac:dyDescent="0.35">
      <c r="A49" s="6">
        <v>48</v>
      </c>
      <c r="B49" s="7">
        <v>0.56999999999999995</v>
      </c>
      <c r="C49" s="7">
        <v>67.39</v>
      </c>
      <c r="D49" s="8">
        <f t="shared" si="0"/>
        <v>11.822807017543861</v>
      </c>
      <c r="E49" s="7">
        <v>88</v>
      </c>
      <c r="F49" s="7">
        <v>64.7</v>
      </c>
      <c r="G49" s="7"/>
      <c r="H49" s="13">
        <f t="shared" si="1"/>
        <v>8.8098918083462117</v>
      </c>
      <c r="I49" s="13">
        <f t="shared" si="4"/>
        <v>1041.5765069551776</v>
      </c>
      <c r="J49" s="13">
        <f t="shared" si="3"/>
        <v>1360.1236476043277</v>
      </c>
    </row>
    <row r="50" spans="1:10" x14ac:dyDescent="0.35">
      <c r="A50" s="6">
        <v>49</v>
      </c>
      <c r="B50" s="7">
        <v>0.63</v>
      </c>
      <c r="C50" s="7">
        <v>65.05</v>
      </c>
      <c r="D50" s="8">
        <f t="shared" si="0"/>
        <v>10.325396825396824</v>
      </c>
      <c r="E50" s="7">
        <v>78</v>
      </c>
      <c r="F50" s="7">
        <v>56.7</v>
      </c>
      <c r="G50" s="7"/>
      <c r="H50" s="13">
        <f t="shared" si="1"/>
        <v>11.111111111111109</v>
      </c>
      <c r="I50" s="13">
        <f t="shared" si="4"/>
        <v>1147.2663139329804</v>
      </c>
      <c r="J50" s="13">
        <f t="shared" si="3"/>
        <v>1375.6613756613756</v>
      </c>
    </row>
    <row r="51" spans="1:10" x14ac:dyDescent="0.35">
      <c r="A51" s="6">
        <v>50</v>
      </c>
      <c r="B51" s="7">
        <v>0.55000000000000004</v>
      </c>
      <c r="C51" s="7">
        <v>69.150000000000006</v>
      </c>
      <c r="D51" s="8">
        <f t="shared" si="0"/>
        <v>12.572727272727274</v>
      </c>
      <c r="E51" s="7">
        <v>47</v>
      </c>
      <c r="F51" s="7">
        <v>64.599999999999994</v>
      </c>
      <c r="G51" s="7"/>
      <c r="H51" s="13">
        <f t="shared" si="1"/>
        <v>8.5139318885448922</v>
      </c>
      <c r="I51" s="13">
        <f t="shared" ref="I31:I71" si="5">C51/F51*1000</f>
        <v>1070.4334365325078</v>
      </c>
      <c r="J51" s="13">
        <f t="shared" si="3"/>
        <v>727.55417956656356</v>
      </c>
    </row>
    <row r="52" spans="1:10" x14ac:dyDescent="0.35">
      <c r="A52" s="6">
        <v>51</v>
      </c>
      <c r="B52" s="7">
        <v>0.54</v>
      </c>
      <c r="C52" s="7">
        <v>68.14</v>
      </c>
      <c r="D52" s="8">
        <f t="shared" si="0"/>
        <v>12.618518518518517</v>
      </c>
      <c r="E52" s="7">
        <v>91</v>
      </c>
      <c r="F52" s="7">
        <v>68.099999999999994</v>
      </c>
      <c r="G52" s="7"/>
      <c r="H52" s="13">
        <f t="shared" si="1"/>
        <v>7.929515418502203</v>
      </c>
      <c r="I52" s="13">
        <f t="shared" si="5"/>
        <v>1000.5873715124818</v>
      </c>
      <c r="J52" s="13">
        <f t="shared" si="3"/>
        <v>1336.2701908957417</v>
      </c>
    </row>
    <row r="53" spans="1:10" x14ac:dyDescent="0.35">
      <c r="A53" s="6">
        <v>52</v>
      </c>
      <c r="B53" s="7">
        <v>0.56999999999999995</v>
      </c>
      <c r="C53" s="7">
        <v>71.94</v>
      </c>
      <c r="D53" s="8">
        <f t="shared" si="0"/>
        <v>12.621052631578946</v>
      </c>
      <c r="E53" s="7">
        <v>137</v>
      </c>
      <c r="F53" s="7">
        <v>66.8</v>
      </c>
      <c r="G53" s="7"/>
      <c r="H53" s="13">
        <f t="shared" si="1"/>
        <v>8.5329341317365266</v>
      </c>
      <c r="I53" s="13">
        <f t="shared" si="5"/>
        <v>1076.9461077844312</v>
      </c>
      <c r="J53" s="13">
        <f t="shared" si="3"/>
        <v>2050.8982035928143</v>
      </c>
    </row>
    <row r="54" spans="1:10" x14ac:dyDescent="0.35">
      <c r="A54" s="6">
        <v>53</v>
      </c>
      <c r="B54" s="7">
        <v>0.71</v>
      </c>
      <c r="C54" s="7">
        <v>66.73</v>
      </c>
      <c r="D54" s="8">
        <f t="shared" si="0"/>
        <v>9.3985915492957748</v>
      </c>
      <c r="E54" s="7">
        <v>88</v>
      </c>
      <c r="F54" s="7">
        <v>68.3</v>
      </c>
      <c r="G54" s="7"/>
      <c r="H54" s="13">
        <f t="shared" si="1"/>
        <v>10.395314787701318</v>
      </c>
      <c r="I54" s="13">
        <f t="shared" si="5"/>
        <v>977.0131771595901</v>
      </c>
      <c r="J54" s="13">
        <f t="shared" si="3"/>
        <v>1288.4333821376281</v>
      </c>
    </row>
    <row r="55" spans="1:10" x14ac:dyDescent="0.35">
      <c r="A55" s="6">
        <v>54</v>
      </c>
      <c r="B55" s="7">
        <v>0.56999999999999995</v>
      </c>
      <c r="C55" s="7">
        <v>56.63</v>
      </c>
      <c r="D55" s="8">
        <f t="shared" si="0"/>
        <v>9.935087719298247</v>
      </c>
      <c r="E55" s="7">
        <v>80</v>
      </c>
      <c r="F55" s="7">
        <v>71.400000000000006</v>
      </c>
      <c r="G55" s="7"/>
      <c r="H55" s="13">
        <f t="shared" si="1"/>
        <v>7.9831932773109235</v>
      </c>
      <c r="I55" s="13">
        <f t="shared" si="5"/>
        <v>793.13725490196077</v>
      </c>
      <c r="J55" s="13">
        <f t="shared" si="3"/>
        <v>1120.4481792717088</v>
      </c>
    </row>
    <row r="56" spans="1:10" x14ac:dyDescent="0.35">
      <c r="A56" s="6">
        <v>55</v>
      </c>
      <c r="B56" s="7">
        <v>0.47</v>
      </c>
      <c r="C56" s="7">
        <v>65.459999999999994</v>
      </c>
      <c r="D56" s="8">
        <f t="shared" si="0"/>
        <v>13.927659574468084</v>
      </c>
      <c r="E56" s="7">
        <v>106</v>
      </c>
      <c r="F56" s="7">
        <v>68.8</v>
      </c>
      <c r="G56" s="7"/>
      <c r="H56" s="13">
        <f t="shared" si="1"/>
        <v>6.8313953488372086</v>
      </c>
      <c r="I56" s="13">
        <f t="shared" si="5"/>
        <v>951.45348837209303</v>
      </c>
      <c r="J56" s="13">
        <f t="shared" si="3"/>
        <v>1540.6976744186047</v>
      </c>
    </row>
    <row r="57" spans="1:10" x14ac:dyDescent="0.35">
      <c r="A57" s="6">
        <v>56</v>
      </c>
      <c r="B57" s="7">
        <v>0.26</v>
      </c>
      <c r="C57" s="7">
        <v>61.97</v>
      </c>
      <c r="D57" s="8">
        <f t="shared" si="0"/>
        <v>23.834615384615386</v>
      </c>
      <c r="E57" s="7">
        <v>73</v>
      </c>
      <c r="F57" s="7">
        <v>66.7</v>
      </c>
      <c r="G57" s="7"/>
      <c r="H57" s="13">
        <f t="shared" si="1"/>
        <v>3.8980509745127438</v>
      </c>
      <c r="I57" s="13">
        <f t="shared" si="5"/>
        <v>929.08545727136425</v>
      </c>
      <c r="J57" s="13">
        <f t="shared" si="3"/>
        <v>1094.4527736131934</v>
      </c>
    </row>
    <row r="58" spans="1:10" x14ac:dyDescent="0.35">
      <c r="A58" s="6">
        <v>57</v>
      </c>
      <c r="B58" s="7">
        <v>0.13</v>
      </c>
      <c r="C58" s="7">
        <v>2.4</v>
      </c>
      <c r="D58" s="8">
        <f t="shared" si="0"/>
        <v>1.846153846153846</v>
      </c>
      <c r="E58" s="7">
        <v>9</v>
      </c>
      <c r="F58" s="7">
        <v>35.5</v>
      </c>
      <c r="G58" s="7"/>
      <c r="H58" s="13">
        <f t="shared" si="1"/>
        <v>3.6619718309859155</v>
      </c>
      <c r="I58" s="13">
        <f t="shared" si="5"/>
        <v>67.605633802816897</v>
      </c>
      <c r="J58" s="13">
        <f t="shared" si="3"/>
        <v>253.52112676056336</v>
      </c>
    </row>
    <row r="59" spans="1:10" x14ac:dyDescent="0.35">
      <c r="A59" s="6">
        <v>58</v>
      </c>
      <c r="B59" s="7">
        <v>0.06</v>
      </c>
      <c r="C59" s="7">
        <v>1.95</v>
      </c>
      <c r="D59" s="8">
        <f t="shared" si="0"/>
        <v>3.25</v>
      </c>
      <c r="E59" s="7">
        <v>3</v>
      </c>
      <c r="F59" s="7">
        <v>39</v>
      </c>
      <c r="G59" s="7"/>
      <c r="H59" s="13">
        <f t="shared" si="1"/>
        <v>1.5384615384615385</v>
      </c>
      <c r="I59" s="13">
        <f t="shared" si="5"/>
        <v>49.999999999999993</v>
      </c>
      <c r="J59" s="13">
        <f t="shared" si="3"/>
        <v>76.923076923076934</v>
      </c>
    </row>
    <row r="60" spans="1:10" x14ac:dyDescent="0.35">
      <c r="A60" s="6">
        <v>59</v>
      </c>
      <c r="B60" s="7">
        <v>0.18</v>
      </c>
      <c r="C60" s="7">
        <v>2.2000000000000002</v>
      </c>
      <c r="D60" s="8">
        <f t="shared" si="0"/>
        <v>1.2222222222222223</v>
      </c>
      <c r="E60" s="7">
        <v>1.21</v>
      </c>
      <c r="F60" s="7">
        <v>67.7</v>
      </c>
      <c r="G60" s="7"/>
      <c r="H60" s="13">
        <f t="shared" si="1"/>
        <v>2.6587887740029541</v>
      </c>
      <c r="I60" s="13">
        <f t="shared" si="5"/>
        <v>32.496307237813888</v>
      </c>
      <c r="J60" s="13">
        <f t="shared" si="3"/>
        <v>17.872968980797637</v>
      </c>
    </row>
    <row r="61" spans="1:10" x14ac:dyDescent="0.35">
      <c r="A61" s="6">
        <v>60</v>
      </c>
      <c r="B61" s="7">
        <v>0.32</v>
      </c>
      <c r="C61" s="7">
        <v>2.98</v>
      </c>
      <c r="D61" s="8">
        <f t="shared" si="0"/>
        <v>0.93124999999999991</v>
      </c>
      <c r="E61" s="7">
        <v>6.89</v>
      </c>
      <c r="F61" s="7">
        <v>102.4</v>
      </c>
      <c r="G61" s="7"/>
      <c r="H61" s="13">
        <f t="shared" si="1"/>
        <v>3.1249999999999996</v>
      </c>
      <c r="I61" s="13">
        <f t="shared" si="5"/>
        <v>29.101562499999996</v>
      </c>
      <c r="J61" s="13">
        <f t="shared" si="3"/>
        <v>67.285156249999986</v>
      </c>
    </row>
    <row r="62" spans="1:10" x14ac:dyDescent="0.35">
      <c r="A62" s="6">
        <v>61</v>
      </c>
      <c r="B62" s="7">
        <v>0.11</v>
      </c>
      <c r="C62" s="7">
        <v>1.8</v>
      </c>
      <c r="D62" s="8">
        <f t="shared" si="0"/>
        <v>1.6363636363636365</v>
      </c>
      <c r="E62" s="7">
        <v>3.9</v>
      </c>
      <c r="F62" s="7">
        <v>50.9</v>
      </c>
      <c r="G62" s="7"/>
      <c r="H62" s="13">
        <f t="shared" si="1"/>
        <v>2.1611001964636545</v>
      </c>
      <c r="I62" s="13">
        <f t="shared" si="5"/>
        <v>35.363457760314347</v>
      </c>
      <c r="J62" s="13">
        <f t="shared" si="3"/>
        <v>76.62082514734773</v>
      </c>
    </row>
    <row r="63" spans="1:10" x14ac:dyDescent="0.35">
      <c r="A63" s="6">
        <v>62</v>
      </c>
      <c r="B63" s="7">
        <v>0.11</v>
      </c>
      <c r="C63" s="7">
        <v>1.1299999999999999</v>
      </c>
      <c r="D63" s="8">
        <f t="shared" si="0"/>
        <v>1.0272727272727271</v>
      </c>
      <c r="E63" s="7">
        <v>6.61</v>
      </c>
      <c r="F63" s="7">
        <v>35.1</v>
      </c>
      <c r="G63" s="7"/>
      <c r="H63" s="13">
        <f t="shared" si="1"/>
        <v>3.1339031339031336</v>
      </c>
      <c r="I63" s="13">
        <f t="shared" si="5"/>
        <v>32.193732193732195</v>
      </c>
      <c r="J63" s="13">
        <f t="shared" si="3"/>
        <v>188.31908831908831</v>
      </c>
    </row>
    <row r="64" spans="1:10" x14ac:dyDescent="0.35">
      <c r="A64" s="6">
        <v>63</v>
      </c>
      <c r="B64" s="7">
        <v>0.1</v>
      </c>
      <c r="C64" s="7">
        <v>2.3199999999999998</v>
      </c>
      <c r="D64" s="8">
        <f t="shared" si="0"/>
        <v>2.3199999999999998</v>
      </c>
      <c r="E64" s="7">
        <v>6.76</v>
      </c>
      <c r="F64" s="7">
        <v>104.1</v>
      </c>
      <c r="G64" s="7"/>
      <c r="H64" s="13">
        <f t="shared" si="1"/>
        <v>0.96061479346781953</v>
      </c>
      <c r="I64" s="13">
        <f t="shared" si="5"/>
        <v>22.286263208453413</v>
      </c>
      <c r="J64" s="13">
        <f>E64/F64*1000</f>
        <v>64.937560038424593</v>
      </c>
    </row>
    <row r="65" spans="1:10" x14ac:dyDescent="0.35">
      <c r="A65" s="6">
        <v>64</v>
      </c>
      <c r="B65" s="7">
        <v>0.19</v>
      </c>
      <c r="C65" s="7">
        <v>2.4700000000000002</v>
      </c>
      <c r="D65" s="8">
        <f t="shared" si="0"/>
        <v>1.3</v>
      </c>
      <c r="E65" s="7">
        <v>8.1</v>
      </c>
      <c r="F65" s="7">
        <v>65.5</v>
      </c>
      <c r="G65" s="7"/>
      <c r="H65" s="13">
        <f t="shared" si="1"/>
        <v>2.9007633587786259</v>
      </c>
      <c r="I65" s="13">
        <f t="shared" si="5"/>
        <v>37.709923664122137</v>
      </c>
      <c r="J65" s="13">
        <f t="shared" si="3"/>
        <v>123.66412213740458</v>
      </c>
    </row>
    <row r="66" spans="1:10" x14ac:dyDescent="0.35">
      <c r="A66" s="6">
        <v>65</v>
      </c>
      <c r="B66" s="7">
        <v>0.16</v>
      </c>
      <c r="C66" s="7">
        <v>3.01</v>
      </c>
      <c r="D66" s="8">
        <f t="shared" ref="D66:D85" si="6">(C66/(B66*1000))*100</f>
        <v>1.8812499999999999</v>
      </c>
      <c r="E66" s="7">
        <v>3.94</v>
      </c>
      <c r="F66" s="7">
        <v>62.6</v>
      </c>
      <c r="G66" s="7"/>
      <c r="H66" s="13">
        <f t="shared" si="1"/>
        <v>2.5559105431309903</v>
      </c>
      <c r="I66" s="13">
        <f t="shared" si="5"/>
        <v>48.083067092651753</v>
      </c>
      <c r="J66" s="13">
        <f t="shared" si="3"/>
        <v>62.939297124600643</v>
      </c>
    </row>
    <row r="67" spans="1:10" x14ac:dyDescent="0.35">
      <c r="A67" s="6">
        <v>66</v>
      </c>
      <c r="B67" s="7">
        <v>0.1</v>
      </c>
      <c r="C67" s="7">
        <v>2.5499999999999998</v>
      </c>
      <c r="D67" s="8">
        <f t="shared" si="6"/>
        <v>2.5499999999999998</v>
      </c>
      <c r="E67" s="7">
        <v>10</v>
      </c>
      <c r="F67" s="7">
        <v>53.2</v>
      </c>
      <c r="G67" s="7"/>
      <c r="H67" s="13">
        <f t="shared" si="1"/>
        <v>1.8796992481203008</v>
      </c>
      <c r="I67" s="13">
        <f t="shared" si="5"/>
        <v>47.932330827067666</v>
      </c>
      <c r="J67" s="13">
        <f t="shared" si="3"/>
        <v>187.96992481203006</v>
      </c>
    </row>
    <row r="68" spans="1:10" x14ac:dyDescent="0.35">
      <c r="A68" s="6">
        <v>67</v>
      </c>
      <c r="B68" s="7">
        <v>0.06</v>
      </c>
      <c r="C68" s="7">
        <v>1.33</v>
      </c>
      <c r="D68" s="8">
        <f t="shared" si="6"/>
        <v>2.2166666666666668</v>
      </c>
      <c r="E68" s="7">
        <v>39</v>
      </c>
      <c r="F68" s="9">
        <v>72.5</v>
      </c>
      <c r="G68" s="7"/>
      <c r="H68" s="13">
        <f t="shared" si="1"/>
        <v>0.82758620689655171</v>
      </c>
      <c r="I68" s="13">
        <f t="shared" si="5"/>
        <v>18.344827586206897</v>
      </c>
      <c r="J68" s="13">
        <f t="shared" si="3"/>
        <v>537.93103448275861</v>
      </c>
    </row>
    <row r="69" spans="1:10" x14ac:dyDescent="0.35">
      <c r="A69" s="6">
        <v>68</v>
      </c>
      <c r="B69" s="7">
        <v>0.23</v>
      </c>
      <c r="C69" s="7">
        <v>2.36</v>
      </c>
      <c r="D69" s="8">
        <f t="shared" si="6"/>
        <v>1.026086956521739</v>
      </c>
      <c r="E69" s="7">
        <v>13</v>
      </c>
      <c r="F69" s="7">
        <v>46.4</v>
      </c>
      <c r="G69" s="7"/>
      <c r="H69" s="13">
        <f t="shared" si="1"/>
        <v>4.9568965517241379</v>
      </c>
      <c r="I69" s="13">
        <f t="shared" si="5"/>
        <v>50.862068965517238</v>
      </c>
      <c r="J69" s="13">
        <f t="shared" si="3"/>
        <v>280.17241379310349</v>
      </c>
    </row>
    <row r="70" spans="1:10" x14ac:dyDescent="0.35">
      <c r="A70" s="6">
        <v>69</v>
      </c>
      <c r="B70" s="7">
        <v>0.13</v>
      </c>
      <c r="C70" s="7">
        <v>2.5</v>
      </c>
      <c r="D70" s="8">
        <f t="shared" si="6"/>
        <v>1.9230769230769231</v>
      </c>
      <c r="E70" s="7">
        <v>13</v>
      </c>
      <c r="F70" s="7">
        <v>40.1</v>
      </c>
      <c r="G70" s="7"/>
      <c r="H70" s="13">
        <f t="shared" si="1"/>
        <v>3.2418952618453862</v>
      </c>
      <c r="I70" s="13">
        <f t="shared" si="5"/>
        <v>62.344139650872812</v>
      </c>
      <c r="J70" s="13">
        <f t="shared" si="3"/>
        <v>324.18952618453869</v>
      </c>
    </row>
    <row r="71" spans="1:10" x14ac:dyDescent="0.35">
      <c r="A71" s="6">
        <v>70</v>
      </c>
      <c r="B71" s="7">
        <v>0.11</v>
      </c>
      <c r="C71" s="7">
        <v>2.17</v>
      </c>
      <c r="D71" s="8">
        <f t="shared" si="6"/>
        <v>1.9727272727272724</v>
      </c>
      <c r="E71" s="7">
        <v>4.3</v>
      </c>
      <c r="F71" s="7">
        <v>47.3</v>
      </c>
      <c r="G71" s="7"/>
      <c r="H71" s="13">
        <f t="shared" si="1"/>
        <v>2.3255813953488373</v>
      </c>
      <c r="I71" s="13">
        <f t="shared" si="5"/>
        <v>45.877378435517976</v>
      </c>
      <c r="J71" s="13">
        <f t="shared" si="3"/>
        <v>90.909090909090907</v>
      </c>
    </row>
    <row r="72" spans="1:10" x14ac:dyDescent="0.35">
      <c r="A72" s="6">
        <v>71</v>
      </c>
      <c r="B72" s="7">
        <v>1.76</v>
      </c>
      <c r="C72" s="7">
        <v>14.95</v>
      </c>
      <c r="D72" s="8">
        <f t="shared" si="6"/>
        <v>0.84943181818181812</v>
      </c>
      <c r="E72" s="7">
        <v>98</v>
      </c>
      <c r="F72" s="7"/>
      <c r="G72" s="7"/>
    </row>
    <row r="73" spans="1:10" x14ac:dyDescent="0.35">
      <c r="A73" s="6">
        <v>72</v>
      </c>
      <c r="B73" s="7">
        <v>1.81</v>
      </c>
      <c r="C73" s="7">
        <v>19.059999999999999</v>
      </c>
      <c r="D73" s="8">
        <f t="shared" si="6"/>
        <v>1.0530386740331492</v>
      </c>
      <c r="E73" s="7">
        <v>130</v>
      </c>
      <c r="F73" s="7"/>
      <c r="G73" s="7" t="s">
        <v>15</v>
      </c>
    </row>
    <row r="74" spans="1:10" x14ac:dyDescent="0.35">
      <c r="A74" s="6">
        <v>73</v>
      </c>
      <c r="B74" s="7">
        <v>1.78</v>
      </c>
      <c r="C74" s="7">
        <v>15.62</v>
      </c>
      <c r="D74" s="8">
        <f t="shared" si="6"/>
        <v>0.87752808988764042</v>
      </c>
      <c r="E74" s="7">
        <v>80</v>
      </c>
      <c r="F74" s="7"/>
      <c r="G74" s="7"/>
    </row>
    <row r="75" spans="1:10" x14ac:dyDescent="0.35">
      <c r="A75" s="6">
        <v>74</v>
      </c>
      <c r="B75" s="7">
        <v>2.19</v>
      </c>
      <c r="C75" s="7">
        <v>20.67</v>
      </c>
      <c r="D75" s="8">
        <f t="shared" si="6"/>
        <v>0.94383561643835623</v>
      </c>
      <c r="E75" s="7">
        <v>196</v>
      </c>
      <c r="F75" s="7"/>
      <c r="G75" s="7" t="s">
        <v>15</v>
      </c>
    </row>
    <row r="76" spans="1:10" x14ac:dyDescent="0.35">
      <c r="A76" s="6">
        <v>75</v>
      </c>
      <c r="B76" s="7">
        <v>1.75</v>
      </c>
      <c r="C76" s="7">
        <v>14.46</v>
      </c>
      <c r="D76" s="8">
        <f t="shared" si="6"/>
        <v>0.82628571428571429</v>
      </c>
      <c r="E76" s="7">
        <v>64</v>
      </c>
      <c r="F76" s="7"/>
      <c r="G76" s="7"/>
    </row>
    <row r="77" spans="1:10" x14ac:dyDescent="0.35">
      <c r="A77" s="6">
        <v>76</v>
      </c>
      <c r="B77" s="7">
        <v>1.72</v>
      </c>
      <c r="C77" s="7">
        <v>18.52</v>
      </c>
      <c r="D77" s="8">
        <f t="shared" si="6"/>
        <v>1.0767441860465117</v>
      </c>
      <c r="E77" s="7">
        <v>73</v>
      </c>
      <c r="F77" s="7"/>
      <c r="G77" s="7" t="s">
        <v>15</v>
      </c>
    </row>
    <row r="78" spans="1:10" x14ac:dyDescent="0.35">
      <c r="A78" s="6">
        <v>77</v>
      </c>
      <c r="B78" s="7">
        <v>2.2000000000000002</v>
      </c>
      <c r="C78" s="7">
        <v>20.100000000000001</v>
      </c>
      <c r="D78" s="8">
        <f t="shared" si="6"/>
        <v>0.91363636363636369</v>
      </c>
      <c r="E78" s="7">
        <v>128</v>
      </c>
      <c r="F78" s="7"/>
      <c r="G78" s="7"/>
    </row>
    <row r="79" spans="1:10" x14ac:dyDescent="0.35">
      <c r="A79" s="6">
        <v>78</v>
      </c>
      <c r="B79" s="7">
        <v>1.75</v>
      </c>
      <c r="C79" s="7">
        <v>19.16</v>
      </c>
      <c r="D79" s="8">
        <f t="shared" si="6"/>
        <v>1.094857142857143</v>
      </c>
      <c r="E79" s="7">
        <v>151</v>
      </c>
      <c r="F79" s="7"/>
      <c r="G79" s="7" t="s">
        <v>15</v>
      </c>
    </row>
    <row r="80" spans="1:10" x14ac:dyDescent="0.35">
      <c r="A80" s="6">
        <v>79</v>
      </c>
      <c r="B80" s="7">
        <v>1.91</v>
      </c>
      <c r="C80" s="7">
        <v>18.010000000000002</v>
      </c>
      <c r="D80" s="8">
        <f t="shared" si="6"/>
        <v>0.9429319371727749</v>
      </c>
      <c r="E80" s="7">
        <v>110</v>
      </c>
      <c r="F80" s="7"/>
      <c r="G80" s="7"/>
    </row>
    <row r="81" spans="1:7" x14ac:dyDescent="0.35">
      <c r="A81" s="6">
        <v>80</v>
      </c>
      <c r="B81" s="7">
        <v>2.17</v>
      </c>
      <c r="C81" s="7">
        <v>18.350000000000001</v>
      </c>
      <c r="D81" s="8">
        <f t="shared" si="6"/>
        <v>0.84562211981566815</v>
      </c>
      <c r="E81" s="7">
        <v>183</v>
      </c>
      <c r="F81" s="7"/>
      <c r="G81" s="7" t="s">
        <v>15</v>
      </c>
    </row>
    <row r="82" spans="1:7" x14ac:dyDescent="0.35">
      <c r="A82" s="6">
        <v>81</v>
      </c>
      <c r="B82" s="7">
        <v>1.98</v>
      </c>
      <c r="C82" s="7">
        <v>16.07</v>
      </c>
      <c r="D82" s="8">
        <f t="shared" si="6"/>
        <v>0.81161616161616168</v>
      </c>
      <c r="E82" s="7">
        <v>50</v>
      </c>
      <c r="F82" s="7"/>
      <c r="G82" s="7"/>
    </row>
    <row r="83" spans="1:7" x14ac:dyDescent="0.35">
      <c r="A83" s="6">
        <v>82</v>
      </c>
      <c r="B83" s="7">
        <v>2.62</v>
      </c>
      <c r="C83" s="7">
        <v>27.93</v>
      </c>
      <c r="D83" s="8">
        <f t="shared" si="6"/>
        <v>1.0660305343511451</v>
      </c>
      <c r="E83" s="7">
        <v>141</v>
      </c>
      <c r="F83" s="7"/>
      <c r="G83" s="7" t="s">
        <v>15</v>
      </c>
    </row>
    <row r="84" spans="1:7" x14ac:dyDescent="0.35">
      <c r="A84" s="6">
        <v>83</v>
      </c>
      <c r="B84" s="7">
        <v>1.67</v>
      </c>
      <c r="C84" s="7">
        <v>16.170000000000002</v>
      </c>
      <c r="D84" s="8">
        <f t="shared" si="6"/>
        <v>0.96826347305389238</v>
      </c>
      <c r="E84" s="7">
        <v>55</v>
      </c>
      <c r="F84" s="7"/>
      <c r="G84" s="7"/>
    </row>
    <row r="85" spans="1:7" x14ac:dyDescent="0.35">
      <c r="A85" s="6">
        <v>84</v>
      </c>
      <c r="B85" s="7">
        <v>2</v>
      </c>
      <c r="C85" s="7">
        <v>17.649999999999999</v>
      </c>
      <c r="D85" s="8">
        <f t="shared" si="6"/>
        <v>0.88249999999999995</v>
      </c>
      <c r="E85" s="7">
        <v>230</v>
      </c>
      <c r="F85" s="7"/>
      <c r="G85" s="7" t="s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02"/>
  <sheetViews>
    <sheetView workbookViewId="0">
      <selection activeCell="G43" sqref="G43"/>
    </sheetView>
  </sheetViews>
  <sheetFormatPr defaultRowHeight="14.5" x14ac:dyDescent="0.35"/>
  <cols>
    <col min="2" max="2" width="11.453125" customWidth="1"/>
    <col min="3" max="3" width="10.81640625" customWidth="1"/>
    <col min="4" max="4" width="11.54296875" customWidth="1"/>
    <col min="5" max="5" width="11" customWidth="1"/>
    <col min="6" max="6" width="24.26953125" customWidth="1"/>
  </cols>
  <sheetData>
    <row r="3" spans="1:12" x14ac:dyDescent="0.35">
      <c r="B3" s="1" t="s">
        <v>16</v>
      </c>
      <c r="C3" s="1" t="s">
        <v>17</v>
      </c>
      <c r="D3" s="1" t="s">
        <v>18</v>
      </c>
      <c r="E3" s="1" t="s">
        <v>19</v>
      </c>
    </row>
    <row r="4" spans="1:12" x14ac:dyDescent="0.35">
      <c r="A4" t="s">
        <v>20</v>
      </c>
      <c r="B4" s="1">
        <v>2.5110000000000001</v>
      </c>
      <c r="C4" s="1">
        <f>B4-B10</f>
        <v>2.4810000000000003</v>
      </c>
      <c r="D4" s="1">
        <v>100</v>
      </c>
      <c r="E4" s="1">
        <f t="shared" ref="E4:E10" si="0">(11.04*C4*C4)+(11.948*C4)+(1.5134)</f>
        <v>99.111573440000015</v>
      </c>
    </row>
    <row r="5" spans="1:12" x14ac:dyDescent="0.35">
      <c r="A5" t="s">
        <v>21</v>
      </c>
      <c r="B5" s="1">
        <v>1.7030000000000001</v>
      </c>
      <c r="C5" s="1">
        <f>B5-B10</f>
        <v>1.673</v>
      </c>
      <c r="D5" s="1">
        <v>50</v>
      </c>
      <c r="E5" s="1">
        <f t="shared" si="0"/>
        <v>52.402580159999992</v>
      </c>
    </row>
    <row r="6" spans="1:12" x14ac:dyDescent="0.35">
      <c r="A6" t="s">
        <v>22</v>
      </c>
      <c r="B6" s="1">
        <v>1.024</v>
      </c>
      <c r="C6" s="1">
        <f>B6-B10</f>
        <v>0.99399999999999999</v>
      </c>
      <c r="D6" s="1">
        <v>25</v>
      </c>
      <c r="E6" s="1">
        <f t="shared" si="0"/>
        <v>24.297629439999998</v>
      </c>
    </row>
    <row r="7" spans="1:12" x14ac:dyDescent="0.35">
      <c r="A7" t="s">
        <v>23</v>
      </c>
      <c r="B7" s="1">
        <v>0.54300000000000004</v>
      </c>
      <c r="C7" s="1">
        <f>B7-B10</f>
        <v>0.51300000000000001</v>
      </c>
      <c r="D7" s="1">
        <v>12.5</v>
      </c>
      <c r="E7" s="1">
        <f t="shared" si="0"/>
        <v>10.548109760000001</v>
      </c>
    </row>
    <row r="8" spans="1:12" x14ac:dyDescent="0.35">
      <c r="A8" t="s">
        <v>24</v>
      </c>
      <c r="B8" s="1">
        <v>0.318</v>
      </c>
      <c r="C8" s="1">
        <f>B8-B10</f>
        <v>0.28800000000000003</v>
      </c>
      <c r="D8" s="1">
        <v>6.25</v>
      </c>
      <c r="E8" s="1">
        <f t="shared" si="0"/>
        <v>5.8701257600000005</v>
      </c>
    </row>
    <row r="9" spans="1:12" x14ac:dyDescent="0.35">
      <c r="A9" t="s">
        <v>25</v>
      </c>
      <c r="B9" s="1">
        <v>0.152</v>
      </c>
      <c r="C9" s="1">
        <f>B9-B10</f>
        <v>0.122</v>
      </c>
      <c r="D9" s="1">
        <v>3.125</v>
      </c>
      <c r="E9" s="1">
        <f t="shared" si="0"/>
        <v>3.1353753600000003</v>
      </c>
    </row>
    <row r="10" spans="1:12" x14ac:dyDescent="0.35">
      <c r="A10" t="s">
        <v>26</v>
      </c>
      <c r="B10" s="1">
        <v>0.03</v>
      </c>
      <c r="C10" s="1">
        <f>B10-B10</f>
        <v>0</v>
      </c>
      <c r="D10" s="1">
        <v>0</v>
      </c>
      <c r="E10" s="1">
        <f t="shared" si="0"/>
        <v>1.5134000000000001</v>
      </c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</row>
    <row r="15" spans="1:12" x14ac:dyDescent="0.35">
      <c r="E15" s="1"/>
      <c r="J15" s="10" t="s">
        <v>27</v>
      </c>
      <c r="K15" s="10"/>
      <c r="L15" s="10"/>
    </row>
    <row r="16" spans="1:12" x14ac:dyDescent="0.35">
      <c r="E16" s="1"/>
    </row>
    <row r="17" spans="1:5" x14ac:dyDescent="0.35">
      <c r="E17" s="1"/>
    </row>
    <row r="18" spans="1:5" x14ac:dyDescent="0.35">
      <c r="A18" s="5" t="s">
        <v>5</v>
      </c>
      <c r="B18" s="5" t="s">
        <v>16</v>
      </c>
      <c r="C18" s="5" t="s">
        <v>17</v>
      </c>
      <c r="D18" s="5" t="s">
        <v>19</v>
      </c>
      <c r="E18" s="1"/>
    </row>
    <row r="19" spans="1:5" x14ac:dyDescent="0.35">
      <c r="A19" s="6">
        <v>1</v>
      </c>
      <c r="B19" s="7">
        <v>1.647</v>
      </c>
      <c r="C19" s="7">
        <f>B19-B10</f>
        <v>1.617</v>
      </c>
      <c r="D19" s="7">
        <f t="shared" ref="D19:D50" si="1">(11.04*C19*C19)+(11.948*C19)+(1.5134)</f>
        <v>49.699482559999993</v>
      </c>
    </row>
    <row r="20" spans="1:5" x14ac:dyDescent="0.35">
      <c r="A20" s="6">
        <v>2</v>
      </c>
      <c r="B20" s="7">
        <v>0.92600000000000005</v>
      </c>
      <c r="C20" s="7">
        <f>B20-B10</f>
        <v>0.89600000000000002</v>
      </c>
      <c r="D20" s="7">
        <f t="shared" si="1"/>
        <v>21.08189664</v>
      </c>
    </row>
    <row r="21" spans="1:5" x14ac:dyDescent="0.35">
      <c r="A21" s="6">
        <v>3</v>
      </c>
      <c r="B21" s="7">
        <v>0.81599999999999995</v>
      </c>
      <c r="C21" s="7">
        <f>B21-B10</f>
        <v>0.78599999999999992</v>
      </c>
      <c r="D21" s="7">
        <f t="shared" si="1"/>
        <v>17.724995839999998</v>
      </c>
    </row>
    <row r="22" spans="1:5" x14ac:dyDescent="0.35">
      <c r="A22" s="6">
        <v>4</v>
      </c>
      <c r="B22" s="7">
        <v>0.749</v>
      </c>
      <c r="C22" s="7">
        <f>B22-B10</f>
        <v>0.71899999999999997</v>
      </c>
      <c r="D22" s="7">
        <f t="shared" si="1"/>
        <v>15.811261439999999</v>
      </c>
    </row>
    <row r="23" spans="1:5" x14ac:dyDescent="0.35">
      <c r="A23" s="6">
        <v>5</v>
      </c>
      <c r="B23" s="7">
        <v>0.95499999999999996</v>
      </c>
      <c r="C23" s="7">
        <f>B23-B10</f>
        <v>0.92499999999999993</v>
      </c>
      <c r="D23" s="7">
        <f t="shared" si="1"/>
        <v>22.011399999999998</v>
      </c>
    </row>
    <row r="24" spans="1:5" x14ac:dyDescent="0.35">
      <c r="A24" s="6">
        <v>6</v>
      </c>
      <c r="B24" s="7">
        <v>1.212</v>
      </c>
      <c r="C24" s="7">
        <f>B24-B10</f>
        <v>1.1819999999999999</v>
      </c>
      <c r="D24" s="7">
        <f t="shared" si="1"/>
        <v>31.060184959999997</v>
      </c>
    </row>
    <row r="25" spans="1:5" x14ac:dyDescent="0.35">
      <c r="A25" s="6">
        <v>7</v>
      </c>
      <c r="B25" s="7">
        <v>1.516</v>
      </c>
      <c r="C25" s="7">
        <f>B25-B10</f>
        <v>1.486</v>
      </c>
      <c r="D25" s="7">
        <f t="shared" si="1"/>
        <v>43.646611839999998</v>
      </c>
    </row>
    <row r="26" spans="1:5" x14ac:dyDescent="0.35">
      <c r="A26" s="6">
        <v>8</v>
      </c>
      <c r="B26" s="7">
        <v>1.9219999999999999</v>
      </c>
      <c r="C26" s="7">
        <f>B26-B10</f>
        <v>1.8919999999999999</v>
      </c>
      <c r="D26" s="7">
        <f t="shared" si="1"/>
        <v>63.638506559999989</v>
      </c>
    </row>
    <row r="27" spans="1:5" x14ac:dyDescent="0.35">
      <c r="A27" s="6">
        <v>9</v>
      </c>
      <c r="B27" s="7">
        <v>1.228</v>
      </c>
      <c r="C27" s="7">
        <f>B27-B10</f>
        <v>1.198</v>
      </c>
      <c r="D27" s="7">
        <f t="shared" si="1"/>
        <v>31.671756159999997</v>
      </c>
    </row>
    <row r="28" spans="1:5" x14ac:dyDescent="0.35">
      <c r="A28" s="6">
        <v>10</v>
      </c>
      <c r="B28" s="7">
        <v>0.40899999999999997</v>
      </c>
      <c r="C28" s="7">
        <f>B28-B10</f>
        <v>0.379</v>
      </c>
      <c r="D28" s="7">
        <f t="shared" si="1"/>
        <v>7.6274886400000002</v>
      </c>
    </row>
    <row r="29" spans="1:5" x14ac:dyDescent="0.35">
      <c r="A29" s="6">
        <v>11</v>
      </c>
      <c r="B29" s="7">
        <v>0.308</v>
      </c>
      <c r="C29" s="7">
        <f>B29-B10</f>
        <v>0.27800000000000002</v>
      </c>
      <c r="D29" s="7">
        <f t="shared" si="1"/>
        <v>5.6881593600000002</v>
      </c>
    </row>
    <row r="30" spans="1:5" x14ac:dyDescent="0.35">
      <c r="A30" s="6">
        <v>12</v>
      </c>
      <c r="B30" s="7">
        <v>0.155</v>
      </c>
      <c r="C30" s="7">
        <f>B30-B10</f>
        <v>0.125</v>
      </c>
      <c r="D30" s="7">
        <f t="shared" si="1"/>
        <v>3.1794000000000002</v>
      </c>
    </row>
    <row r="31" spans="1:5" x14ac:dyDescent="0.35">
      <c r="A31" s="6">
        <v>13</v>
      </c>
      <c r="B31" s="7">
        <v>2.1389999999999998</v>
      </c>
      <c r="C31" s="7">
        <f>B31-B10</f>
        <v>2.109</v>
      </c>
      <c r="D31" s="7">
        <f t="shared" si="1"/>
        <v>75.816338240000007</v>
      </c>
    </row>
    <row r="32" spans="1:5" x14ac:dyDescent="0.35">
      <c r="A32" s="6">
        <v>14</v>
      </c>
      <c r="B32" s="7">
        <v>1.0529999999999999</v>
      </c>
      <c r="C32" s="7">
        <f>B32-B10</f>
        <v>1.0229999999999999</v>
      </c>
      <c r="D32" s="7">
        <f t="shared" si="1"/>
        <v>25.289884159999996</v>
      </c>
    </row>
    <row r="33" spans="1:6" x14ac:dyDescent="0.35">
      <c r="A33" s="6">
        <v>15</v>
      </c>
      <c r="B33" s="7">
        <v>0.17499999999999999</v>
      </c>
      <c r="C33" s="7">
        <f>B33-B10</f>
        <v>0.14499999999999999</v>
      </c>
      <c r="D33" s="7">
        <f t="shared" si="1"/>
        <v>3.477976</v>
      </c>
    </row>
    <row r="34" spans="1:6" x14ac:dyDescent="0.35">
      <c r="A34" s="6">
        <v>16</v>
      </c>
      <c r="B34" s="7">
        <v>2.0750000000000002</v>
      </c>
      <c r="C34" s="7">
        <f>B34-B10</f>
        <v>2.0450000000000004</v>
      </c>
      <c r="D34" s="7">
        <f t="shared" si="1"/>
        <v>72.116616000000022</v>
      </c>
    </row>
    <row r="35" spans="1:6" x14ac:dyDescent="0.35">
      <c r="A35" s="6">
        <v>17</v>
      </c>
      <c r="B35" s="7">
        <v>0.28999999999999998</v>
      </c>
      <c r="C35" s="7">
        <f>B35-B10</f>
        <v>0.26</v>
      </c>
      <c r="D35" s="7">
        <f t="shared" si="1"/>
        <v>5.3661840000000005</v>
      </c>
    </row>
    <row r="36" spans="1:6" x14ac:dyDescent="0.35">
      <c r="A36" s="6">
        <v>18</v>
      </c>
      <c r="B36" s="7">
        <v>1.2250000000000001</v>
      </c>
      <c r="C36" s="7">
        <f>B36-B10</f>
        <v>1.1950000000000001</v>
      </c>
      <c r="D36" s="7">
        <f t="shared" si="1"/>
        <v>31.556656</v>
      </c>
    </row>
    <row r="37" spans="1:6" x14ac:dyDescent="0.35">
      <c r="A37" s="6">
        <v>19</v>
      </c>
      <c r="B37" s="7">
        <v>1.49</v>
      </c>
      <c r="C37" s="7">
        <f>B37-B10</f>
        <v>1.46</v>
      </c>
      <c r="D37" s="7">
        <f t="shared" si="1"/>
        <v>42.490343999999993</v>
      </c>
    </row>
    <row r="38" spans="1:6" x14ac:dyDescent="0.35">
      <c r="A38" s="6">
        <v>20</v>
      </c>
      <c r="B38" s="7">
        <v>2.181</v>
      </c>
      <c r="C38" s="7">
        <f>B38-B10</f>
        <v>2.1510000000000002</v>
      </c>
      <c r="D38" s="7">
        <f t="shared" si="1"/>
        <v>78.293431040000016</v>
      </c>
    </row>
    <row r="39" spans="1:6" x14ac:dyDescent="0.35">
      <c r="A39" s="6">
        <v>21</v>
      </c>
      <c r="B39" s="7">
        <v>0.877</v>
      </c>
      <c r="C39" s="7">
        <f>B39-B10</f>
        <v>0.84699999999999998</v>
      </c>
      <c r="D39" s="7">
        <f t="shared" si="1"/>
        <v>19.55355136</v>
      </c>
    </row>
    <row r="40" spans="1:6" x14ac:dyDescent="0.35">
      <c r="A40" s="6">
        <v>22</v>
      </c>
      <c r="B40" s="7">
        <v>0.91</v>
      </c>
      <c r="C40" s="7">
        <f>B40-B10</f>
        <v>0.88</v>
      </c>
      <c r="D40" s="7">
        <f t="shared" si="1"/>
        <v>20.577016</v>
      </c>
    </row>
    <row r="41" spans="1:6" x14ac:dyDescent="0.35">
      <c r="A41" s="6">
        <v>23</v>
      </c>
      <c r="B41" s="7">
        <v>0.53400000000000003</v>
      </c>
      <c r="C41" s="7">
        <f>B41-B10</f>
        <v>0.504</v>
      </c>
      <c r="D41" s="7">
        <f t="shared" si="1"/>
        <v>10.339528640000001</v>
      </c>
    </row>
    <row r="42" spans="1:6" x14ac:dyDescent="0.35">
      <c r="A42" s="6">
        <v>24</v>
      </c>
      <c r="B42" s="7">
        <v>2.0350000000000001</v>
      </c>
      <c r="C42" s="7">
        <f>B42-B10</f>
        <v>2.0050000000000003</v>
      </c>
      <c r="D42" s="7">
        <f t="shared" si="1"/>
        <v>69.850216000000017</v>
      </c>
    </row>
    <row r="43" spans="1:6" x14ac:dyDescent="0.35">
      <c r="A43" s="6">
        <v>25</v>
      </c>
      <c r="B43" s="7">
        <v>0.753</v>
      </c>
      <c r="C43" s="7">
        <f>B43-B10</f>
        <v>0.72299999999999998</v>
      </c>
      <c r="D43" s="7">
        <f t="shared" si="1"/>
        <v>15.922732159999999</v>
      </c>
    </row>
    <row r="44" spans="1:6" x14ac:dyDescent="0.35">
      <c r="A44" s="6">
        <v>26</v>
      </c>
      <c r="B44" s="7">
        <v>1.9119999999999999</v>
      </c>
      <c r="C44" s="7">
        <f>B44-B10</f>
        <v>1.8819999999999999</v>
      </c>
      <c r="D44" s="7">
        <f t="shared" si="1"/>
        <v>63.102376959999994</v>
      </c>
    </row>
    <row r="45" spans="1:6" x14ac:dyDescent="0.35">
      <c r="A45" s="6">
        <v>27</v>
      </c>
      <c r="B45" s="7">
        <v>2.0230000000000001</v>
      </c>
      <c r="C45" s="7">
        <f>B45-B10</f>
        <v>1.9930000000000001</v>
      </c>
      <c r="D45" s="7">
        <f t="shared" si="1"/>
        <v>69.177184960000019</v>
      </c>
      <c r="E45" s="14" t="s">
        <v>7</v>
      </c>
      <c r="F45" s="15" t="s">
        <v>31</v>
      </c>
    </row>
    <row r="46" spans="1:6" x14ac:dyDescent="0.35">
      <c r="A46" s="6">
        <v>28</v>
      </c>
      <c r="B46" s="7">
        <v>1.3360000000000001</v>
      </c>
      <c r="C46" s="7">
        <f>B46-B10</f>
        <v>1.306</v>
      </c>
      <c r="D46" s="7">
        <f t="shared" si="1"/>
        <v>35.947709439999997</v>
      </c>
      <c r="E46" s="7">
        <v>56.9</v>
      </c>
      <c r="F46" s="16">
        <f>D46/E46*1000</f>
        <v>631.7699374340948</v>
      </c>
    </row>
    <row r="47" spans="1:6" x14ac:dyDescent="0.35">
      <c r="A47" s="6">
        <v>29</v>
      </c>
      <c r="B47" s="7">
        <v>0.61299999999999999</v>
      </c>
      <c r="C47" s="7">
        <f>B47-B10</f>
        <v>0.58299999999999996</v>
      </c>
      <c r="D47" s="7">
        <f t="shared" si="1"/>
        <v>12.23145856</v>
      </c>
      <c r="E47" s="7">
        <v>61.1</v>
      </c>
      <c r="F47" s="16">
        <f t="shared" ref="F47:F87" si="2">D47/E47*1000</f>
        <v>200.18753780687399</v>
      </c>
    </row>
    <row r="48" spans="1:6" x14ac:dyDescent="0.35">
      <c r="A48" s="6">
        <v>30</v>
      </c>
      <c r="B48" s="7">
        <v>0.30399999999999999</v>
      </c>
      <c r="C48" s="7">
        <f>B48-B10</f>
        <v>0.27400000000000002</v>
      </c>
      <c r="D48" s="7">
        <f t="shared" si="1"/>
        <v>5.6159910399999999</v>
      </c>
      <c r="E48" s="7">
        <v>75.7</v>
      </c>
      <c r="F48" s="16">
        <f t="shared" si="2"/>
        <v>74.187464200792604</v>
      </c>
    </row>
    <row r="49" spans="1:6" x14ac:dyDescent="0.35">
      <c r="A49" s="6">
        <v>31</v>
      </c>
      <c r="B49" s="7">
        <v>1.53</v>
      </c>
      <c r="C49" s="7">
        <f>B49-B10</f>
        <v>1.5</v>
      </c>
      <c r="D49" s="7">
        <f t="shared" si="1"/>
        <v>44.275399999999998</v>
      </c>
      <c r="E49" s="7">
        <v>71.099999999999994</v>
      </c>
      <c r="F49" s="16">
        <f t="shared" si="2"/>
        <v>622.7201125175809</v>
      </c>
    </row>
    <row r="50" spans="1:6" x14ac:dyDescent="0.35">
      <c r="A50" s="6">
        <v>32</v>
      </c>
      <c r="B50" s="7">
        <v>1.502</v>
      </c>
      <c r="C50" s="7">
        <f>B50-B10</f>
        <v>1.472</v>
      </c>
      <c r="D50" s="7">
        <f t="shared" si="1"/>
        <v>43.022151359999995</v>
      </c>
      <c r="E50" s="7">
        <v>66.400000000000006</v>
      </c>
      <c r="F50" s="16">
        <f t="shared" si="2"/>
        <v>647.92396626506013</v>
      </c>
    </row>
    <row r="51" spans="1:6" x14ac:dyDescent="0.35">
      <c r="A51" s="6">
        <v>33</v>
      </c>
      <c r="B51" s="7">
        <v>0.23</v>
      </c>
      <c r="C51" s="7">
        <f>B51-B10</f>
        <v>0.2</v>
      </c>
      <c r="D51" s="7">
        <f t="shared" ref="D51:D82" si="3">(11.04*C51*C51)+(11.948*C51)+(1.5134)</f>
        <v>4.3445999999999998</v>
      </c>
      <c r="E51" s="7">
        <v>64.900000000000006</v>
      </c>
      <c r="F51" s="16">
        <f t="shared" si="2"/>
        <v>66.94298921417564</v>
      </c>
    </row>
    <row r="52" spans="1:6" x14ac:dyDescent="0.35">
      <c r="A52" s="6">
        <v>34</v>
      </c>
      <c r="B52" s="7">
        <v>0.27</v>
      </c>
      <c r="C52" s="7">
        <f>B52-B10</f>
        <v>0.24000000000000002</v>
      </c>
      <c r="D52" s="7">
        <f t="shared" si="3"/>
        <v>5.0168240000000006</v>
      </c>
      <c r="E52" s="7">
        <v>69</v>
      </c>
      <c r="F52" s="16">
        <f t="shared" si="2"/>
        <v>72.707594202898562</v>
      </c>
    </row>
    <row r="53" spans="1:6" x14ac:dyDescent="0.35">
      <c r="A53" s="6">
        <v>35</v>
      </c>
      <c r="B53" s="7">
        <v>0.53500000000000003</v>
      </c>
      <c r="C53" s="7">
        <f>B53-B10</f>
        <v>0.505</v>
      </c>
      <c r="D53" s="7">
        <f t="shared" si="3"/>
        <v>10.362616000000001</v>
      </c>
      <c r="E53" s="7">
        <v>79.2</v>
      </c>
      <c r="F53" s="16">
        <f t="shared" si="2"/>
        <v>130.84111111111113</v>
      </c>
    </row>
    <row r="54" spans="1:6" x14ac:dyDescent="0.35">
      <c r="A54" s="6">
        <v>36</v>
      </c>
      <c r="B54" s="7">
        <v>0.40400000000000003</v>
      </c>
      <c r="C54" s="7">
        <f>B54-B10</f>
        <v>0.374</v>
      </c>
      <c r="D54" s="7">
        <f t="shared" si="3"/>
        <v>7.5261830399999994</v>
      </c>
      <c r="E54" s="7">
        <v>78.2</v>
      </c>
      <c r="F54" s="16">
        <f t="shared" si="2"/>
        <v>96.242749872122758</v>
      </c>
    </row>
    <row r="55" spans="1:6" x14ac:dyDescent="0.35">
      <c r="A55" s="6">
        <v>37</v>
      </c>
      <c r="B55" s="7">
        <v>0.52100000000000002</v>
      </c>
      <c r="C55" s="7">
        <f>B55-B10</f>
        <v>0.49099999999999999</v>
      </c>
      <c r="D55" s="7">
        <f t="shared" si="3"/>
        <v>10.04140224</v>
      </c>
      <c r="E55" s="7">
        <v>63.4</v>
      </c>
      <c r="F55" s="16">
        <f t="shared" si="2"/>
        <v>158.38173880126183</v>
      </c>
    </row>
    <row r="56" spans="1:6" x14ac:dyDescent="0.35">
      <c r="A56" s="6">
        <v>38</v>
      </c>
      <c r="B56" s="7">
        <v>0.498</v>
      </c>
      <c r="C56" s="7">
        <f>B56-B10</f>
        <v>0.46799999999999997</v>
      </c>
      <c r="D56" s="7">
        <f t="shared" si="3"/>
        <v>9.523088959999999</v>
      </c>
      <c r="E56" s="7">
        <v>68.8</v>
      </c>
      <c r="F56" s="16">
        <f t="shared" si="2"/>
        <v>138.41699069767441</v>
      </c>
    </row>
    <row r="57" spans="1:6" x14ac:dyDescent="0.35">
      <c r="A57" s="6">
        <v>39</v>
      </c>
      <c r="B57" s="7">
        <v>0.32700000000000001</v>
      </c>
      <c r="C57" s="7">
        <f>B57-B10</f>
        <v>0.29700000000000004</v>
      </c>
      <c r="D57" s="7">
        <f t="shared" si="3"/>
        <v>6.0357833600000008</v>
      </c>
      <c r="E57" s="7">
        <v>84.9</v>
      </c>
      <c r="F57" s="16">
        <f t="shared" si="2"/>
        <v>71.092854652532395</v>
      </c>
    </row>
    <row r="58" spans="1:6" x14ac:dyDescent="0.35">
      <c r="A58" s="6">
        <v>40</v>
      </c>
      <c r="B58" s="7">
        <v>0.64300000000000002</v>
      </c>
      <c r="C58" s="7">
        <f>B58-B10</f>
        <v>0.61299999999999999</v>
      </c>
      <c r="D58" s="7">
        <f t="shared" si="3"/>
        <v>12.986013760000001</v>
      </c>
      <c r="E58" s="7">
        <v>67</v>
      </c>
      <c r="F58" s="16">
        <f t="shared" si="2"/>
        <v>193.82110089552239</v>
      </c>
    </row>
    <row r="59" spans="1:6" x14ac:dyDescent="0.35">
      <c r="A59" s="6">
        <v>41</v>
      </c>
      <c r="B59" s="7">
        <v>0.218</v>
      </c>
      <c r="C59" s="7">
        <f>B59-B10</f>
        <v>0.188</v>
      </c>
      <c r="D59" s="7">
        <f t="shared" si="3"/>
        <v>4.14982176</v>
      </c>
      <c r="E59" s="7">
        <v>66</v>
      </c>
      <c r="F59" s="16">
        <f t="shared" si="2"/>
        <v>62.876087272727268</v>
      </c>
    </row>
    <row r="60" spans="1:6" x14ac:dyDescent="0.35">
      <c r="A60" s="6">
        <v>42</v>
      </c>
      <c r="B60" s="7">
        <v>0.20599999999999999</v>
      </c>
      <c r="C60" s="7">
        <f>B60-B10</f>
        <v>0.17599999999999999</v>
      </c>
      <c r="D60" s="7">
        <f t="shared" si="3"/>
        <v>3.95822304</v>
      </c>
      <c r="E60" s="7">
        <v>71.3</v>
      </c>
      <c r="F60" s="16">
        <f t="shared" si="2"/>
        <v>55.515049649368869</v>
      </c>
    </row>
    <row r="61" spans="1:6" x14ac:dyDescent="0.35">
      <c r="A61" s="6">
        <v>43</v>
      </c>
      <c r="B61" s="7">
        <v>0.29899999999999999</v>
      </c>
      <c r="C61" s="7">
        <f>B61-B10</f>
        <v>0.26900000000000002</v>
      </c>
      <c r="D61" s="7">
        <f t="shared" si="3"/>
        <v>5.5262774400000003</v>
      </c>
      <c r="E61" s="7">
        <v>72.099999999999994</v>
      </c>
      <c r="F61" s="16">
        <f t="shared" si="2"/>
        <v>76.647398613037453</v>
      </c>
    </row>
    <row r="62" spans="1:6" x14ac:dyDescent="0.35">
      <c r="A62" s="6">
        <v>44</v>
      </c>
      <c r="B62" s="7">
        <v>0.27900000000000003</v>
      </c>
      <c r="C62" s="7">
        <f>B62-B10</f>
        <v>0.24900000000000003</v>
      </c>
      <c r="D62" s="7">
        <f t="shared" si="3"/>
        <v>5.1729430400000007</v>
      </c>
      <c r="E62" s="7">
        <v>66.900000000000006</v>
      </c>
      <c r="F62" s="16">
        <f t="shared" si="2"/>
        <v>77.323513303437963</v>
      </c>
    </row>
    <row r="63" spans="1:6" x14ac:dyDescent="0.35">
      <c r="A63" s="6">
        <v>45</v>
      </c>
      <c r="B63" s="7">
        <v>0.56899999999999995</v>
      </c>
      <c r="C63" s="7">
        <f>B63-B10</f>
        <v>0.53899999999999992</v>
      </c>
      <c r="D63" s="7">
        <f t="shared" si="3"/>
        <v>11.160723839999999</v>
      </c>
      <c r="E63" s="7">
        <v>67.599999999999994</v>
      </c>
      <c r="F63" s="16">
        <f t="shared" si="2"/>
        <v>165.0994650887574</v>
      </c>
    </row>
    <row r="64" spans="1:6" x14ac:dyDescent="0.35">
      <c r="A64" s="6">
        <v>46</v>
      </c>
      <c r="B64" s="7">
        <v>0.39800000000000002</v>
      </c>
      <c r="C64" s="7">
        <f>B64-B10</f>
        <v>0.36799999999999999</v>
      </c>
      <c r="D64" s="7">
        <f t="shared" si="3"/>
        <v>7.4053449599999999</v>
      </c>
      <c r="E64" s="7">
        <v>75.3</v>
      </c>
      <c r="F64" s="16">
        <f t="shared" si="2"/>
        <v>98.344554581673307</v>
      </c>
    </row>
    <row r="65" spans="1:6" x14ac:dyDescent="0.35">
      <c r="A65" s="6">
        <v>47</v>
      </c>
      <c r="B65" s="7">
        <v>0.97799999999999998</v>
      </c>
      <c r="C65" s="7">
        <f>B65-B10</f>
        <v>0.94799999999999995</v>
      </c>
      <c r="D65" s="7">
        <f t="shared" si="3"/>
        <v>22.761796159999999</v>
      </c>
      <c r="E65" s="7">
        <v>64.7</v>
      </c>
      <c r="F65" s="16">
        <f t="shared" si="2"/>
        <v>351.80519567233381</v>
      </c>
    </row>
    <row r="66" spans="1:6" x14ac:dyDescent="0.35">
      <c r="A66" s="6">
        <v>48</v>
      </c>
      <c r="B66" s="7">
        <v>1.0660000000000001</v>
      </c>
      <c r="C66" s="7">
        <f>B66-B10</f>
        <v>1.036</v>
      </c>
      <c r="D66" s="7">
        <f t="shared" si="3"/>
        <v>25.74071584</v>
      </c>
      <c r="E66" s="7">
        <v>56.7</v>
      </c>
      <c r="F66" s="16">
        <f t="shared" si="2"/>
        <v>453.98087901234567</v>
      </c>
    </row>
    <row r="67" spans="1:6" x14ac:dyDescent="0.35">
      <c r="A67" s="6">
        <v>49</v>
      </c>
      <c r="B67" s="7">
        <v>0.317</v>
      </c>
      <c r="C67" s="7">
        <f>B67-B10</f>
        <v>0.28700000000000003</v>
      </c>
      <c r="D67" s="7">
        <f t="shared" si="3"/>
        <v>5.8518297600000002</v>
      </c>
      <c r="E67" s="7">
        <v>64.599999999999994</v>
      </c>
      <c r="F67" s="16">
        <f t="shared" si="2"/>
        <v>90.585600000000014</v>
      </c>
    </row>
    <row r="68" spans="1:6" x14ac:dyDescent="0.35">
      <c r="A68" s="6">
        <v>50</v>
      </c>
      <c r="B68" s="7">
        <v>0.69499999999999995</v>
      </c>
      <c r="C68" s="7">
        <f>B68-B10</f>
        <v>0.66499999999999992</v>
      </c>
      <c r="D68" s="7">
        <f t="shared" si="3"/>
        <v>14.340983999999999</v>
      </c>
      <c r="E68" s="7">
        <v>68.099999999999994</v>
      </c>
      <c r="F68" s="16">
        <f t="shared" si="2"/>
        <v>210.58713656387664</v>
      </c>
    </row>
    <row r="69" spans="1:6" x14ac:dyDescent="0.35">
      <c r="A69" s="6">
        <v>51</v>
      </c>
      <c r="B69" s="7">
        <v>0.64200000000000002</v>
      </c>
      <c r="C69" s="7">
        <f>B69-B10</f>
        <v>0.61199999999999999</v>
      </c>
      <c r="D69" s="7">
        <f t="shared" si="3"/>
        <v>12.96054176</v>
      </c>
      <c r="E69" s="7">
        <v>66.8</v>
      </c>
      <c r="F69" s="16">
        <f t="shared" si="2"/>
        <v>194.02008622754491</v>
      </c>
    </row>
    <row r="70" spans="1:6" x14ac:dyDescent="0.35">
      <c r="A70" s="6">
        <v>52</v>
      </c>
      <c r="B70" s="7">
        <v>1.069</v>
      </c>
      <c r="C70" s="7">
        <f>B70-B10</f>
        <v>1.0389999999999999</v>
      </c>
      <c r="D70" s="7">
        <f t="shared" si="3"/>
        <v>25.845283839999997</v>
      </c>
      <c r="E70" s="7">
        <v>68.3</v>
      </c>
      <c r="F70" s="16">
        <f t="shared" si="2"/>
        <v>378.40825534407026</v>
      </c>
    </row>
    <row r="71" spans="1:6" x14ac:dyDescent="0.35">
      <c r="A71" s="6">
        <v>53</v>
      </c>
      <c r="B71" s="7">
        <v>0.77500000000000002</v>
      </c>
      <c r="C71" s="7">
        <f>B71-B10</f>
        <v>0.745</v>
      </c>
      <c r="D71" s="7">
        <f t="shared" si="3"/>
        <v>16.542135999999999</v>
      </c>
      <c r="E71" s="7">
        <v>71.400000000000006</v>
      </c>
      <c r="F71" s="16">
        <f t="shared" si="2"/>
        <v>231.6825770308123</v>
      </c>
    </row>
    <row r="72" spans="1:6" x14ac:dyDescent="0.35">
      <c r="A72" s="6">
        <v>54</v>
      </c>
      <c r="B72" s="7">
        <v>0.26200000000000001</v>
      </c>
      <c r="C72" s="7">
        <f>B72-B10</f>
        <v>0.23200000000000001</v>
      </c>
      <c r="D72" s="7">
        <f t="shared" si="3"/>
        <v>4.8795529599999998</v>
      </c>
      <c r="E72" s="7">
        <v>68.8</v>
      </c>
      <c r="F72" s="16">
        <f t="shared" si="2"/>
        <v>70.923734883720925</v>
      </c>
    </row>
    <row r="73" spans="1:6" x14ac:dyDescent="0.35">
      <c r="A73" s="6">
        <v>55</v>
      </c>
      <c r="B73" s="7">
        <v>0.54800000000000004</v>
      </c>
      <c r="C73" s="7">
        <f>B73-B10</f>
        <v>0.51800000000000002</v>
      </c>
      <c r="D73" s="7">
        <f t="shared" si="3"/>
        <v>10.664760960000001</v>
      </c>
      <c r="E73" s="7">
        <v>66.7</v>
      </c>
      <c r="F73" s="16">
        <f t="shared" si="2"/>
        <v>159.89146866566716</v>
      </c>
    </row>
    <row r="74" spans="1:6" x14ac:dyDescent="0.35">
      <c r="A74" s="6">
        <v>56</v>
      </c>
      <c r="B74" s="7">
        <v>0.57399999999999995</v>
      </c>
      <c r="C74" s="7">
        <f>B74-B10</f>
        <v>0.54399999999999993</v>
      </c>
      <c r="D74" s="7">
        <f t="shared" si="3"/>
        <v>11.28024544</v>
      </c>
      <c r="E74" s="7">
        <v>35.5</v>
      </c>
      <c r="F74" s="16">
        <f t="shared" si="2"/>
        <v>317.75339267605636</v>
      </c>
    </row>
    <row r="75" spans="1:6" x14ac:dyDescent="0.35">
      <c r="A75" s="6">
        <v>57</v>
      </c>
      <c r="B75" s="7">
        <v>0.17</v>
      </c>
      <c r="C75" s="7">
        <f>B75-B10</f>
        <v>0.14000000000000001</v>
      </c>
      <c r="D75" s="7">
        <f t="shared" si="3"/>
        <v>3.4025040000000004</v>
      </c>
      <c r="E75" s="7">
        <v>39</v>
      </c>
      <c r="F75" s="16">
        <f t="shared" si="2"/>
        <v>87.243692307692314</v>
      </c>
    </row>
    <row r="76" spans="1:6" x14ac:dyDescent="0.35">
      <c r="A76" s="6">
        <v>58</v>
      </c>
      <c r="B76" s="7">
        <v>0.151</v>
      </c>
      <c r="C76" s="7">
        <f>B76-B10</f>
        <v>0.121</v>
      </c>
      <c r="D76" s="7">
        <f t="shared" si="3"/>
        <v>3.1207446399999998</v>
      </c>
      <c r="E76" s="7">
        <v>67.7</v>
      </c>
      <c r="F76" s="16">
        <f t="shared" si="2"/>
        <v>46.096671196454942</v>
      </c>
    </row>
    <row r="77" spans="1:6" x14ac:dyDescent="0.35">
      <c r="A77" s="6">
        <v>59</v>
      </c>
      <c r="B77" s="7">
        <v>0.159</v>
      </c>
      <c r="C77" s="7">
        <f>B77-B10</f>
        <v>0.129</v>
      </c>
      <c r="D77" s="7">
        <f t="shared" si="3"/>
        <v>3.2384086400000003</v>
      </c>
      <c r="E77" s="7">
        <v>102.4</v>
      </c>
      <c r="F77" s="16">
        <f t="shared" si="2"/>
        <v>31.625084375</v>
      </c>
    </row>
    <row r="78" spans="1:6" x14ac:dyDescent="0.35">
      <c r="A78" s="6">
        <v>60</v>
      </c>
      <c r="B78" s="7">
        <v>0.186</v>
      </c>
      <c r="C78" s="7">
        <f>B78-B10</f>
        <v>0.156</v>
      </c>
      <c r="D78" s="7">
        <f t="shared" si="3"/>
        <v>3.6459574400000001</v>
      </c>
      <c r="E78" s="7">
        <v>50.9</v>
      </c>
      <c r="F78" s="16">
        <f t="shared" si="2"/>
        <v>71.629812180746569</v>
      </c>
    </row>
    <row r="79" spans="1:6" x14ac:dyDescent="0.35">
      <c r="A79" s="6">
        <v>61</v>
      </c>
      <c r="B79" s="7">
        <v>0.184</v>
      </c>
      <c r="C79" s="7">
        <f>B79-B10</f>
        <v>0.154</v>
      </c>
      <c r="D79" s="7">
        <f t="shared" si="3"/>
        <v>3.6152166399999999</v>
      </c>
      <c r="E79" s="7">
        <v>35.1</v>
      </c>
      <c r="F79" s="16">
        <f t="shared" si="2"/>
        <v>102.99762507122506</v>
      </c>
    </row>
    <row r="80" spans="1:6" x14ac:dyDescent="0.35">
      <c r="A80" s="6">
        <v>62</v>
      </c>
      <c r="B80" s="7">
        <v>0.47899999999999998</v>
      </c>
      <c r="C80" s="7">
        <f>B80-B10</f>
        <v>0.44899999999999995</v>
      </c>
      <c r="D80" s="7">
        <f t="shared" si="3"/>
        <v>9.103727039999999</v>
      </c>
      <c r="E80" s="7">
        <v>104.1</v>
      </c>
      <c r="F80" s="16">
        <f t="shared" si="2"/>
        <v>87.451748703170011</v>
      </c>
    </row>
    <row r="81" spans="1:6" x14ac:dyDescent="0.35">
      <c r="A81" s="6">
        <v>63</v>
      </c>
      <c r="B81" s="7">
        <v>0.16300000000000001</v>
      </c>
      <c r="C81" s="7">
        <f>B81-B10</f>
        <v>0.13300000000000001</v>
      </c>
      <c r="D81" s="7">
        <f t="shared" si="3"/>
        <v>3.29777056</v>
      </c>
      <c r="E81" s="7">
        <v>65.5</v>
      </c>
      <c r="F81" s="16">
        <f t="shared" si="2"/>
        <v>50.347642137404577</v>
      </c>
    </row>
    <row r="82" spans="1:6" x14ac:dyDescent="0.35">
      <c r="A82" s="6">
        <v>64</v>
      </c>
      <c r="B82" s="7">
        <v>0.10199999999999999</v>
      </c>
      <c r="C82" s="7">
        <f>B82-B10</f>
        <v>7.1999999999999995E-2</v>
      </c>
      <c r="D82" s="7">
        <f t="shared" si="3"/>
        <v>2.4308873599999998</v>
      </c>
      <c r="E82" s="7">
        <v>62.6</v>
      </c>
      <c r="F82" s="16">
        <f t="shared" si="2"/>
        <v>38.832066453674116</v>
      </c>
    </row>
    <row r="83" spans="1:6" x14ac:dyDescent="0.35">
      <c r="A83" s="6">
        <v>65</v>
      </c>
      <c r="B83" s="7">
        <v>0.188</v>
      </c>
      <c r="C83" s="7">
        <f>B83-B10</f>
        <v>0.158</v>
      </c>
      <c r="D83" s="7">
        <f t="shared" ref="D83:D114" si="4">(11.04*C83*C83)+(11.948*C83)+(1.5134)</f>
        <v>3.67678656</v>
      </c>
      <c r="E83" s="7">
        <v>53.2</v>
      </c>
      <c r="F83" s="16">
        <f t="shared" si="2"/>
        <v>69.112529323308266</v>
      </c>
    </row>
    <row r="84" spans="1:6" x14ac:dyDescent="0.35">
      <c r="A84" s="6">
        <v>66</v>
      </c>
      <c r="B84" s="7">
        <v>0.17100000000000001</v>
      </c>
      <c r="C84" s="7">
        <f>B84-B10</f>
        <v>0.14100000000000001</v>
      </c>
      <c r="D84" s="7">
        <f t="shared" si="4"/>
        <v>3.4175542400000003</v>
      </c>
      <c r="E84" s="9">
        <v>72.5</v>
      </c>
      <c r="F84" s="16">
        <f t="shared" si="2"/>
        <v>47.138679172413795</v>
      </c>
    </row>
    <row r="85" spans="1:6" x14ac:dyDescent="0.35">
      <c r="A85" s="6">
        <v>67</v>
      </c>
      <c r="B85" s="7">
        <v>0.151</v>
      </c>
      <c r="C85" s="7">
        <f>B85-B10</f>
        <v>0.121</v>
      </c>
      <c r="D85" s="7">
        <f t="shared" si="4"/>
        <v>3.1207446399999998</v>
      </c>
      <c r="E85" s="7">
        <v>46.4</v>
      </c>
      <c r="F85" s="16">
        <f t="shared" si="2"/>
        <v>67.257427586206902</v>
      </c>
    </row>
    <row r="86" spans="1:6" x14ac:dyDescent="0.35">
      <c r="A86" s="6">
        <v>68</v>
      </c>
      <c r="B86" s="7">
        <v>0.16400000000000001</v>
      </c>
      <c r="C86" s="7">
        <f>B86-B10</f>
        <v>0.13400000000000001</v>
      </c>
      <c r="D86" s="7">
        <f t="shared" si="4"/>
        <v>3.3126662400000004</v>
      </c>
      <c r="E86" s="7">
        <v>40.1</v>
      </c>
      <c r="F86" s="16">
        <f t="shared" si="2"/>
        <v>82.610130673316718</v>
      </c>
    </row>
    <row r="87" spans="1:6" x14ac:dyDescent="0.35">
      <c r="A87" s="6">
        <v>69</v>
      </c>
      <c r="B87" s="7">
        <v>0.158</v>
      </c>
      <c r="C87" s="7">
        <f>B87-B10</f>
        <v>0.128</v>
      </c>
      <c r="D87" s="7">
        <f t="shared" si="4"/>
        <v>3.2236233600000004</v>
      </c>
      <c r="E87" s="7">
        <v>47.3</v>
      </c>
      <c r="F87" s="16">
        <f t="shared" si="2"/>
        <v>68.152713742071896</v>
      </c>
    </row>
    <row r="88" spans="1:6" x14ac:dyDescent="0.35">
      <c r="A88" s="6">
        <v>70</v>
      </c>
      <c r="B88" s="7">
        <v>0.17299999999999999</v>
      </c>
      <c r="C88" s="7">
        <f>B88-B10</f>
        <v>0.14299999999999999</v>
      </c>
      <c r="D88" s="7">
        <f t="shared" si="4"/>
        <v>3.4477209599999998</v>
      </c>
    </row>
    <row r="89" spans="1:6" x14ac:dyDescent="0.35">
      <c r="A89" s="6">
        <v>71</v>
      </c>
      <c r="B89" s="7">
        <v>2.12</v>
      </c>
      <c r="C89" s="7">
        <f>B89-B10</f>
        <v>2.0900000000000003</v>
      </c>
      <c r="D89" s="7">
        <f t="shared" si="4"/>
        <v>74.708544000000032</v>
      </c>
    </row>
    <row r="90" spans="1:6" x14ac:dyDescent="0.35">
      <c r="A90" s="6">
        <v>72</v>
      </c>
      <c r="B90" s="7">
        <v>2.2509999999999999</v>
      </c>
      <c r="C90" s="7">
        <f>B90-B10</f>
        <v>2.2210000000000001</v>
      </c>
      <c r="D90" s="7">
        <f t="shared" si="4"/>
        <v>82.508472640000008</v>
      </c>
    </row>
    <row r="91" spans="1:6" x14ac:dyDescent="0.35">
      <c r="A91" s="6">
        <v>73</v>
      </c>
      <c r="B91" s="7">
        <v>2.3119999999999998</v>
      </c>
      <c r="C91" s="7">
        <f>B91-B10</f>
        <v>2.282</v>
      </c>
      <c r="D91" s="7">
        <f t="shared" si="4"/>
        <v>86.269800959999998</v>
      </c>
    </row>
    <row r="92" spans="1:6" x14ac:dyDescent="0.35">
      <c r="A92" s="6">
        <v>74</v>
      </c>
      <c r="B92" s="7">
        <v>1.958</v>
      </c>
      <c r="C92" s="7">
        <f>B92-B10</f>
        <v>1.9279999999999999</v>
      </c>
      <c r="D92" s="7">
        <f t="shared" si="4"/>
        <v>65.586855360000001</v>
      </c>
    </row>
    <row r="93" spans="1:6" x14ac:dyDescent="0.35">
      <c r="A93" s="6">
        <v>75</v>
      </c>
      <c r="B93" s="7">
        <v>1.871</v>
      </c>
      <c r="C93" s="7">
        <f>B93-B10</f>
        <v>1.841</v>
      </c>
      <c r="D93" s="7">
        <f t="shared" si="4"/>
        <v>60.927330239999996</v>
      </c>
    </row>
    <row r="94" spans="1:6" x14ac:dyDescent="0.35">
      <c r="A94" s="6">
        <v>76</v>
      </c>
      <c r="B94" s="7">
        <v>2.2599999999999998</v>
      </c>
      <c r="C94" s="7">
        <f>B94-B10</f>
        <v>2.23</v>
      </c>
      <c r="D94" s="7">
        <f t="shared" si="4"/>
        <v>83.058256</v>
      </c>
    </row>
    <row r="95" spans="1:6" x14ac:dyDescent="0.35">
      <c r="A95" s="6">
        <v>77</v>
      </c>
      <c r="B95" s="7">
        <v>2.1120000000000001</v>
      </c>
      <c r="C95" s="7">
        <f>B95-B10</f>
        <v>2.0820000000000003</v>
      </c>
      <c r="D95" s="7">
        <f t="shared" si="4"/>
        <v>74.244488960000027</v>
      </c>
    </row>
    <row r="96" spans="1:6" x14ac:dyDescent="0.35">
      <c r="A96" s="6">
        <v>78</v>
      </c>
      <c r="B96" s="7">
        <v>2.024</v>
      </c>
      <c r="C96" s="7">
        <f>B96-B10</f>
        <v>1.994</v>
      </c>
      <c r="D96" s="7">
        <f t="shared" si="4"/>
        <v>69.233149439999991</v>
      </c>
    </row>
    <row r="97" spans="1:4" x14ac:dyDescent="0.35">
      <c r="A97" s="6">
        <v>79</v>
      </c>
      <c r="B97" s="7">
        <v>1.9510000000000001</v>
      </c>
      <c r="C97" s="7">
        <f>B97-B10</f>
        <v>1.921</v>
      </c>
      <c r="D97" s="7">
        <f t="shared" si="4"/>
        <v>65.205768640000002</v>
      </c>
    </row>
    <row r="98" spans="1:4" x14ac:dyDescent="0.35">
      <c r="A98" s="6">
        <v>80</v>
      </c>
      <c r="B98" s="7">
        <v>1.7569999999999999</v>
      </c>
      <c r="C98" s="7">
        <f>B98-B10</f>
        <v>1.7269999999999999</v>
      </c>
      <c r="D98" s="7">
        <f t="shared" si="4"/>
        <v>55.074716159999987</v>
      </c>
    </row>
    <row r="99" spans="1:4" x14ac:dyDescent="0.35">
      <c r="A99" s="6">
        <v>81</v>
      </c>
      <c r="B99" s="7">
        <v>1.9810000000000001</v>
      </c>
      <c r="C99" s="7">
        <f>B99-B10</f>
        <v>1.9510000000000001</v>
      </c>
      <c r="D99" s="7">
        <f t="shared" si="4"/>
        <v>66.846615040000003</v>
      </c>
    </row>
    <row r="100" spans="1:4" x14ac:dyDescent="0.35">
      <c r="A100" s="6">
        <v>82</v>
      </c>
      <c r="B100" s="7">
        <v>2.2389999999999999</v>
      </c>
      <c r="C100" s="7">
        <f>B100-B10</f>
        <v>2.2090000000000001</v>
      </c>
      <c r="D100" s="7">
        <f t="shared" si="4"/>
        <v>81.778210240000007</v>
      </c>
    </row>
    <row r="101" spans="1:4" x14ac:dyDescent="0.35">
      <c r="A101" s="6">
        <v>83</v>
      </c>
      <c r="B101" s="7">
        <v>1.597</v>
      </c>
      <c r="C101" s="7">
        <f>B101-B10</f>
        <v>1.5669999999999999</v>
      </c>
      <c r="D101" s="7">
        <f t="shared" si="4"/>
        <v>47.344514559999993</v>
      </c>
    </row>
    <row r="102" spans="1:4" x14ac:dyDescent="0.35">
      <c r="A102" s="6">
        <v>84</v>
      </c>
      <c r="B102" s="7">
        <v>1.9139999999999999</v>
      </c>
      <c r="C102" s="7">
        <f>B102-B10</f>
        <v>1.8839999999999999</v>
      </c>
      <c r="D102" s="7">
        <f t="shared" si="4"/>
        <v>63.209426239999992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2021-02-12T10:49:07Z</dcterms:modified>
</cp:coreProperties>
</file>