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Ladine Baykal Çelik\09.07.2021\"/>
    </mc:Choice>
  </mc:AlternateContent>
  <xr:revisionPtr revIDLastSave="0" documentId="13_ncr:1_{6DF28F64-2186-439B-898D-B73FD0CFE93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Biyokimya" sheetId="1" r:id="rId1"/>
    <sheet name="Numune Fotoğraf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/>
  <c r="H51" i="1"/>
  <c r="H50" i="1"/>
  <c r="H49" i="1"/>
  <c r="H48" i="1"/>
  <c r="H47" i="1"/>
  <c r="H46" i="1"/>
  <c r="H45" i="1"/>
  <c r="H44" i="1"/>
  <c r="H43" i="1"/>
  <c r="H4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1" i="1"/>
</calcChain>
</file>

<file path=xl/sharedStrings.xml><?xml version="1.0" encoding="utf-8"?>
<sst xmlns="http://schemas.openxmlformats.org/spreadsheetml/2006/main" count="83" uniqueCount="77">
  <si>
    <t>Numune Adı</t>
  </si>
  <si>
    <t>OSI</t>
  </si>
  <si>
    <t>Disülfit</t>
  </si>
  <si>
    <t>TAS(mmol/L)</t>
  </si>
  <si>
    <t>TOS (µmol/L)</t>
  </si>
  <si>
    <t>TTL(µmol/L)</t>
  </si>
  <si>
    <t>NTL(µmol/L)</t>
  </si>
  <si>
    <t>MPO (U/L)</t>
  </si>
  <si>
    <t>Kullanılan cihaz: Mindray marka BS300 model tam otomatik biyokimya cihazı</t>
  </si>
  <si>
    <t>SOD (U/ml)</t>
  </si>
  <si>
    <t>SOD: Super Oxıde Dismutase</t>
  </si>
  <si>
    <t>TAS: Total Antıoxıdant Status</t>
  </si>
  <si>
    <t>TOS: Total Oxıdant Status</t>
  </si>
  <si>
    <t>OSI: Oxıdatıve Stress Index</t>
  </si>
  <si>
    <t>CHOL (mg/dl)</t>
  </si>
  <si>
    <t>TG (mg/dl)</t>
  </si>
  <si>
    <t>CHOL: Total Cholesterol</t>
  </si>
  <si>
    <t>TG: Triglycerides</t>
  </si>
  <si>
    <t>TTL: Total Thıol</t>
  </si>
  <si>
    <t>NTL: Natıve Thıol</t>
  </si>
  <si>
    <t>Disülfit: Thıol/ Disülfit Dengesi</t>
  </si>
  <si>
    <t>MPO: Myeloperoxidase</t>
  </si>
  <si>
    <t>NOT</t>
  </si>
  <si>
    <t>hemolizli</t>
  </si>
  <si>
    <t>A4</t>
  </si>
  <si>
    <t>A5</t>
  </si>
  <si>
    <t>A6</t>
  </si>
  <si>
    <t>A7</t>
  </si>
  <si>
    <t>A9</t>
  </si>
  <si>
    <t>A8</t>
  </si>
  <si>
    <t>A11</t>
  </si>
  <si>
    <t>A15</t>
  </si>
  <si>
    <t>A17</t>
  </si>
  <si>
    <t>A24</t>
  </si>
  <si>
    <t>B7</t>
  </si>
  <si>
    <t>B8</t>
  </si>
  <si>
    <t>B11</t>
  </si>
  <si>
    <t>B14</t>
  </si>
  <si>
    <t>B15</t>
  </si>
  <si>
    <t>B17</t>
  </si>
  <si>
    <t>B18</t>
  </si>
  <si>
    <t>B19</t>
  </si>
  <si>
    <t>B21</t>
  </si>
  <si>
    <t>B23</t>
  </si>
  <si>
    <t>C1</t>
  </si>
  <si>
    <t>C3</t>
  </si>
  <si>
    <t>C4</t>
  </si>
  <si>
    <t>C5</t>
  </si>
  <si>
    <t>C6</t>
  </si>
  <si>
    <t>C7</t>
  </si>
  <si>
    <t>C14</t>
  </si>
  <si>
    <t>C17</t>
  </si>
  <si>
    <t>C18</t>
  </si>
  <si>
    <t>C19</t>
  </si>
  <si>
    <t>D1</t>
  </si>
  <si>
    <t>D2</t>
  </si>
  <si>
    <t>D3</t>
  </si>
  <si>
    <t>D4</t>
  </si>
  <si>
    <t>D5</t>
  </si>
  <si>
    <t>D7</t>
  </si>
  <si>
    <t>D11</t>
  </si>
  <si>
    <t>D12</t>
  </si>
  <si>
    <t>D19</t>
  </si>
  <si>
    <t>D24</t>
  </si>
  <si>
    <t>E6</t>
  </si>
  <si>
    <t>E11</t>
  </si>
  <si>
    <t>E12</t>
  </si>
  <si>
    <t>E17</t>
  </si>
  <si>
    <t>E18</t>
  </si>
  <si>
    <t>E19</t>
  </si>
  <si>
    <t>E20</t>
  </si>
  <si>
    <t>E21</t>
  </si>
  <si>
    <t>E22</t>
  </si>
  <si>
    <t>E23</t>
  </si>
  <si>
    <t>ARES(umol/l)</t>
  </si>
  <si>
    <t>ARES: Arylesterase</t>
  </si>
  <si>
    <t>Kullanılan testlerin markaları: Relassay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</si>
</sst>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51513</xdr:rowOff>
    </xdr:from>
    <xdr:to>
      <xdr:col>8</xdr:col>
      <xdr:colOff>552450</xdr:colOff>
      <xdr:row>29</xdr:row>
      <xdr:rowOff>185976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13"/>
          <a:ext cx="5429250" cy="5658963"/>
        </a:xfrm>
        <a:prstGeom prst="rect">
          <a:avLst/>
        </a:prstGeom>
      </xdr:spPr>
    </xdr:pic>
    <xdr:clientData/>
  </xdr:twoCellAnchor>
  <xdr:twoCellAnchor editAs="oneCell">
    <xdr:from>
      <xdr:col>8</xdr:col>
      <xdr:colOff>552449</xdr:colOff>
      <xdr:row>0</xdr:row>
      <xdr:rowOff>54519</xdr:rowOff>
    </xdr:from>
    <xdr:to>
      <xdr:col>17</xdr:col>
      <xdr:colOff>390524</xdr:colOff>
      <xdr:row>29</xdr:row>
      <xdr:rowOff>159542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49" y="54519"/>
          <a:ext cx="5324475" cy="56295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161925</xdr:rowOff>
    </xdr:from>
    <xdr:to>
      <xdr:col>16</xdr:col>
      <xdr:colOff>304800</xdr:colOff>
      <xdr:row>69</xdr:row>
      <xdr:rowOff>85725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86425"/>
          <a:ext cx="10058400" cy="7543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</xdr:row>
      <xdr:rowOff>95250</xdr:rowOff>
    </xdr:from>
    <xdr:to>
      <xdr:col>16</xdr:col>
      <xdr:colOff>304800</xdr:colOff>
      <xdr:row>104</xdr:row>
      <xdr:rowOff>59796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39750"/>
          <a:ext cx="10058400" cy="6632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"/>
  <sheetViews>
    <sheetView tabSelected="1" workbookViewId="0">
      <selection activeCell="A2" sqref="A2:B51"/>
    </sheetView>
  </sheetViews>
  <sheetFormatPr defaultRowHeight="14.5" x14ac:dyDescent="0.35"/>
  <cols>
    <col min="1" max="1" width="12.453125" customWidth="1"/>
    <col min="2" max="2" width="12.81640625" style="1" customWidth="1"/>
    <col min="3" max="3" width="13.81640625" style="1" customWidth="1"/>
    <col min="4" max="4" width="8.7265625" style="1"/>
    <col min="5" max="5" width="14.54296875" style="1" customWidth="1"/>
    <col min="6" max="6" width="12.54296875" style="1" customWidth="1"/>
    <col min="7" max="7" width="15" style="1" customWidth="1"/>
    <col min="8" max="8" width="8.7265625" style="1"/>
    <col min="9" max="9" width="13.453125" style="1" customWidth="1"/>
    <col min="10" max="11" width="13.54296875" style="1" customWidth="1"/>
    <col min="12" max="12" width="13.7265625" customWidth="1"/>
    <col min="13" max="13" width="14.26953125" customWidth="1"/>
  </cols>
  <sheetData>
    <row r="1" spans="1:15" x14ac:dyDescent="0.35">
      <c r="A1" s="9" t="s">
        <v>0</v>
      </c>
      <c r="B1" s="3" t="s">
        <v>3</v>
      </c>
      <c r="C1" s="3" t="s">
        <v>4</v>
      </c>
      <c r="D1" s="3" t="s">
        <v>1</v>
      </c>
      <c r="E1" s="3" t="s">
        <v>74</v>
      </c>
      <c r="F1" s="3" t="s">
        <v>5</v>
      </c>
      <c r="G1" s="3" t="s">
        <v>6</v>
      </c>
      <c r="H1" s="3" t="s">
        <v>2</v>
      </c>
      <c r="I1" s="3" t="s">
        <v>7</v>
      </c>
      <c r="J1" s="3" t="s">
        <v>9</v>
      </c>
      <c r="K1" s="3" t="s">
        <v>14</v>
      </c>
      <c r="L1" s="3" t="s">
        <v>15</v>
      </c>
      <c r="M1" s="3" t="s">
        <v>22</v>
      </c>
    </row>
    <row r="2" spans="1:15" x14ac:dyDescent="0.35">
      <c r="A2" s="10" t="s">
        <v>24</v>
      </c>
      <c r="B2" s="4">
        <v>2.2999999999999998</v>
      </c>
      <c r="C2" s="4">
        <v>9.02</v>
      </c>
      <c r="D2" s="5">
        <f t="shared" ref="D2:D50" si="0">(C2/(B2*1000))*100</f>
        <v>0.39217391304347826</v>
      </c>
      <c r="E2" s="4">
        <v>950</v>
      </c>
      <c r="F2" s="4">
        <v>602.1</v>
      </c>
      <c r="G2" s="4">
        <v>192.2</v>
      </c>
      <c r="H2" s="4">
        <f t="shared" ref="H2:H51" si="1">(F2-G2)/2</f>
        <v>204.95000000000002</v>
      </c>
      <c r="I2" s="4">
        <v>129</v>
      </c>
      <c r="J2" s="4">
        <v>117</v>
      </c>
      <c r="K2" s="4">
        <v>119</v>
      </c>
      <c r="L2" s="4">
        <v>62.2</v>
      </c>
      <c r="M2" s="4"/>
      <c r="O2" t="s">
        <v>8</v>
      </c>
    </row>
    <row r="3" spans="1:15" x14ac:dyDescent="0.35">
      <c r="A3" s="10" t="s">
        <v>25</v>
      </c>
      <c r="B3" s="4">
        <v>1.97</v>
      </c>
      <c r="C3" s="4">
        <v>5.75</v>
      </c>
      <c r="D3" s="5">
        <f t="shared" si="0"/>
        <v>0.29187817258883247</v>
      </c>
      <c r="E3" s="4">
        <v>363</v>
      </c>
      <c r="F3" s="4">
        <v>591.9</v>
      </c>
      <c r="G3" s="4">
        <v>247.5</v>
      </c>
      <c r="H3" s="4">
        <f t="shared" si="1"/>
        <v>172.2</v>
      </c>
      <c r="I3" s="4">
        <v>6.86</v>
      </c>
      <c r="J3" s="4">
        <v>341</v>
      </c>
      <c r="K3" s="4">
        <v>120</v>
      </c>
      <c r="L3" s="4">
        <v>43.5</v>
      </c>
      <c r="M3" s="4"/>
      <c r="O3" t="s">
        <v>10</v>
      </c>
    </row>
    <row r="4" spans="1:15" x14ac:dyDescent="0.35">
      <c r="A4" s="10" t="s">
        <v>26</v>
      </c>
      <c r="B4" s="4">
        <v>2.37</v>
      </c>
      <c r="C4" s="4">
        <v>16.149999999999999</v>
      </c>
      <c r="D4" s="5">
        <f t="shared" si="0"/>
        <v>0.68143459915611804</v>
      </c>
      <c r="E4" s="4">
        <v>973</v>
      </c>
      <c r="F4" s="4">
        <v>514.79999999999995</v>
      </c>
      <c r="G4" s="4">
        <v>248.7</v>
      </c>
      <c r="H4" s="4">
        <f t="shared" si="1"/>
        <v>133.04999999999998</v>
      </c>
      <c r="I4" s="4">
        <v>337</v>
      </c>
      <c r="J4" s="4">
        <v>423</v>
      </c>
      <c r="K4" s="4">
        <v>135</v>
      </c>
      <c r="L4" s="4">
        <v>50.8</v>
      </c>
      <c r="M4" s="4"/>
      <c r="O4" t="s">
        <v>11</v>
      </c>
    </row>
    <row r="5" spans="1:15" x14ac:dyDescent="0.35">
      <c r="A5" s="10" t="s">
        <v>27</v>
      </c>
      <c r="B5" s="4">
        <v>2.33</v>
      </c>
      <c r="C5" s="4">
        <v>12.57</v>
      </c>
      <c r="D5" s="5">
        <f t="shared" si="0"/>
        <v>0.53948497854077249</v>
      </c>
      <c r="E5" s="4">
        <v>362</v>
      </c>
      <c r="F5" s="4">
        <v>571.5</v>
      </c>
      <c r="G5" s="4">
        <v>111.9</v>
      </c>
      <c r="H5" s="4">
        <f t="shared" si="1"/>
        <v>229.8</v>
      </c>
      <c r="I5" s="4">
        <v>90</v>
      </c>
      <c r="J5" s="4">
        <v>150</v>
      </c>
      <c r="K5" s="4">
        <v>143</v>
      </c>
      <c r="L5" s="4">
        <v>52.2</v>
      </c>
      <c r="M5" s="4"/>
      <c r="O5" t="s">
        <v>12</v>
      </c>
    </row>
    <row r="6" spans="1:15" x14ac:dyDescent="0.35">
      <c r="A6" s="10" t="s">
        <v>29</v>
      </c>
      <c r="B6" s="4">
        <v>2.06</v>
      </c>
      <c r="C6" s="4">
        <v>13.34</v>
      </c>
      <c r="D6" s="5">
        <f t="shared" si="0"/>
        <v>0.64757281553398061</v>
      </c>
      <c r="E6" s="4">
        <v>842</v>
      </c>
      <c r="F6" s="4">
        <v>521.70000000000005</v>
      </c>
      <c r="G6" s="4">
        <v>112.2</v>
      </c>
      <c r="H6" s="4">
        <f t="shared" si="1"/>
        <v>204.75000000000003</v>
      </c>
      <c r="I6" s="4">
        <v>19.5</v>
      </c>
      <c r="J6" s="4">
        <v>190</v>
      </c>
      <c r="K6" s="4">
        <v>132</v>
      </c>
      <c r="L6" s="4">
        <v>51.9</v>
      </c>
      <c r="M6" s="4"/>
      <c r="O6" t="s">
        <v>13</v>
      </c>
    </row>
    <row r="7" spans="1:15" x14ac:dyDescent="0.35">
      <c r="A7" s="10" t="s">
        <v>28</v>
      </c>
      <c r="B7" s="4">
        <v>1.68</v>
      </c>
      <c r="C7" s="4">
        <v>18.3</v>
      </c>
      <c r="D7" s="5">
        <f t="shared" si="0"/>
        <v>1.0892857142857144</v>
      </c>
      <c r="E7" s="4">
        <v>355</v>
      </c>
      <c r="F7" s="4">
        <v>579</v>
      </c>
      <c r="G7" s="4">
        <v>265.2</v>
      </c>
      <c r="H7" s="4">
        <f t="shared" si="1"/>
        <v>156.9</v>
      </c>
      <c r="I7" s="4">
        <v>28</v>
      </c>
      <c r="J7" s="4">
        <v>256</v>
      </c>
      <c r="K7" s="4">
        <v>130</v>
      </c>
      <c r="L7" s="4">
        <v>28.5</v>
      </c>
      <c r="M7" s="4"/>
      <c r="O7" t="s">
        <v>16</v>
      </c>
    </row>
    <row r="8" spans="1:15" x14ac:dyDescent="0.35">
      <c r="A8" s="10" t="s">
        <v>30</v>
      </c>
      <c r="B8" s="4">
        <v>2.1800000000000002</v>
      </c>
      <c r="C8" s="4">
        <v>25.05</v>
      </c>
      <c r="D8" s="5">
        <f t="shared" si="0"/>
        <v>1.1490825688073394</v>
      </c>
      <c r="E8" s="4">
        <v>837</v>
      </c>
      <c r="F8" s="4">
        <v>526.20000000000005</v>
      </c>
      <c r="G8" s="4">
        <v>318.5</v>
      </c>
      <c r="H8" s="4">
        <f t="shared" si="1"/>
        <v>103.85000000000002</v>
      </c>
      <c r="I8" s="4">
        <v>40</v>
      </c>
      <c r="J8" s="4">
        <v>221</v>
      </c>
      <c r="K8" s="4">
        <v>122</v>
      </c>
      <c r="L8" s="4">
        <v>55.9</v>
      </c>
      <c r="M8" s="4" t="s">
        <v>23</v>
      </c>
      <c r="O8" t="s">
        <v>17</v>
      </c>
    </row>
    <row r="9" spans="1:15" x14ac:dyDescent="0.35">
      <c r="A9" s="10" t="s">
        <v>31</v>
      </c>
      <c r="B9" s="4">
        <v>2.62</v>
      </c>
      <c r="C9" s="4">
        <v>13.9</v>
      </c>
      <c r="D9" s="5">
        <f t="shared" si="0"/>
        <v>0.53053435114503822</v>
      </c>
      <c r="E9" s="4">
        <v>390</v>
      </c>
      <c r="F9" s="4">
        <v>496.5</v>
      </c>
      <c r="G9" s="4">
        <v>157.30000000000001</v>
      </c>
      <c r="H9" s="4">
        <f t="shared" si="1"/>
        <v>169.6</v>
      </c>
      <c r="I9" s="4">
        <v>365</v>
      </c>
      <c r="J9" s="4">
        <v>120</v>
      </c>
      <c r="K9" s="4">
        <v>149</v>
      </c>
      <c r="L9" s="4">
        <v>64.8</v>
      </c>
      <c r="M9" s="4"/>
      <c r="O9" t="s">
        <v>18</v>
      </c>
    </row>
    <row r="10" spans="1:15" x14ac:dyDescent="0.35">
      <c r="A10" s="10" t="s">
        <v>32</v>
      </c>
      <c r="B10" s="4">
        <v>1.95</v>
      </c>
      <c r="C10" s="4">
        <v>14.64</v>
      </c>
      <c r="D10" s="5">
        <f t="shared" si="0"/>
        <v>0.75076923076923086</v>
      </c>
      <c r="E10" s="4">
        <v>1017</v>
      </c>
      <c r="F10" s="4">
        <v>560.4</v>
      </c>
      <c r="G10" s="4">
        <v>155.5</v>
      </c>
      <c r="H10" s="4">
        <f t="shared" si="1"/>
        <v>202.45</v>
      </c>
      <c r="I10" s="4">
        <v>8.2799999999999994</v>
      </c>
      <c r="J10" s="4">
        <v>148</v>
      </c>
      <c r="K10" s="4">
        <v>106</v>
      </c>
      <c r="L10" s="4">
        <v>37.1</v>
      </c>
      <c r="M10" s="4"/>
      <c r="O10" t="s">
        <v>19</v>
      </c>
    </row>
    <row r="11" spans="1:15" x14ac:dyDescent="0.35">
      <c r="A11" s="10" t="s">
        <v>33</v>
      </c>
      <c r="B11" s="4">
        <v>1.72</v>
      </c>
      <c r="C11" s="4">
        <v>17.23</v>
      </c>
      <c r="D11" s="5">
        <f t="shared" si="0"/>
        <v>1.0017441860465115</v>
      </c>
      <c r="E11" s="4">
        <v>351</v>
      </c>
      <c r="F11" s="4">
        <v>513</v>
      </c>
      <c r="G11" s="4">
        <v>143.30000000000001</v>
      </c>
      <c r="H11" s="4">
        <f t="shared" si="1"/>
        <v>184.85</v>
      </c>
      <c r="I11" s="4">
        <v>62.1</v>
      </c>
      <c r="J11" s="4">
        <v>171</v>
      </c>
      <c r="K11" s="4">
        <v>160</v>
      </c>
      <c r="L11" s="4">
        <v>29.5</v>
      </c>
      <c r="M11" s="4"/>
      <c r="O11" t="s">
        <v>20</v>
      </c>
    </row>
    <row r="12" spans="1:15" x14ac:dyDescent="0.35">
      <c r="A12" s="10" t="s">
        <v>34</v>
      </c>
      <c r="B12" s="4">
        <v>2.09</v>
      </c>
      <c r="C12" s="4">
        <v>26.03</v>
      </c>
      <c r="D12" s="5">
        <f t="shared" si="0"/>
        <v>1.2454545454545454</v>
      </c>
      <c r="E12" s="4">
        <v>957</v>
      </c>
      <c r="F12" s="4">
        <v>449.1</v>
      </c>
      <c r="G12" s="4">
        <v>188</v>
      </c>
      <c r="H12" s="4">
        <f t="shared" si="1"/>
        <v>130.55000000000001</v>
      </c>
      <c r="I12" s="4">
        <v>140</v>
      </c>
      <c r="J12" s="4">
        <v>286</v>
      </c>
      <c r="K12" s="4">
        <v>155</v>
      </c>
      <c r="L12" s="4">
        <v>47.1</v>
      </c>
      <c r="M12" s="4" t="s">
        <v>23</v>
      </c>
      <c r="O12" t="s">
        <v>21</v>
      </c>
    </row>
    <row r="13" spans="1:15" x14ac:dyDescent="0.35">
      <c r="A13" s="10" t="s">
        <v>35</v>
      </c>
      <c r="B13" s="4">
        <v>2.0299999999999998</v>
      </c>
      <c r="C13" s="4">
        <v>13.66</v>
      </c>
      <c r="D13" s="5">
        <f t="shared" si="0"/>
        <v>0.67290640394088674</v>
      </c>
      <c r="E13" s="4">
        <v>342</v>
      </c>
      <c r="F13" s="4">
        <v>624.9</v>
      </c>
      <c r="G13" s="4">
        <v>254.5</v>
      </c>
      <c r="H13" s="4">
        <f t="shared" si="1"/>
        <v>185.2</v>
      </c>
      <c r="I13" s="4">
        <v>38</v>
      </c>
      <c r="J13" s="4">
        <v>297</v>
      </c>
      <c r="K13" s="4">
        <v>141</v>
      </c>
      <c r="L13" s="4">
        <v>32.200000000000003</v>
      </c>
      <c r="M13" s="4"/>
      <c r="O13" t="s">
        <v>75</v>
      </c>
    </row>
    <row r="14" spans="1:15" x14ac:dyDescent="0.35">
      <c r="A14" s="10" t="s">
        <v>36</v>
      </c>
      <c r="B14" s="4">
        <v>1.56</v>
      </c>
      <c r="C14" s="4">
        <v>9.14</v>
      </c>
      <c r="D14" s="5">
        <f t="shared" si="0"/>
        <v>0.58589743589743593</v>
      </c>
      <c r="E14" s="4">
        <v>890</v>
      </c>
      <c r="F14" s="4">
        <v>648.29999999999995</v>
      </c>
      <c r="G14" s="4">
        <v>206</v>
      </c>
      <c r="H14" s="4">
        <f t="shared" si="1"/>
        <v>221.14999999999998</v>
      </c>
      <c r="I14" s="4">
        <v>15</v>
      </c>
      <c r="J14" s="4">
        <v>200</v>
      </c>
      <c r="K14" s="4">
        <v>72</v>
      </c>
      <c r="L14" s="4">
        <v>27.2</v>
      </c>
      <c r="M14" s="4"/>
    </row>
    <row r="15" spans="1:15" x14ac:dyDescent="0.35">
      <c r="A15" s="10" t="s">
        <v>37</v>
      </c>
      <c r="B15" s="4">
        <v>1.95</v>
      </c>
      <c r="C15" s="4">
        <v>23.03</v>
      </c>
      <c r="D15" s="5">
        <f t="shared" si="0"/>
        <v>1.181025641025641</v>
      </c>
      <c r="E15" s="4">
        <v>346</v>
      </c>
      <c r="F15" s="4">
        <v>551.1</v>
      </c>
      <c r="G15" s="4">
        <v>137.4</v>
      </c>
      <c r="H15" s="4">
        <f t="shared" si="1"/>
        <v>206.85000000000002</v>
      </c>
      <c r="I15" s="4">
        <v>71</v>
      </c>
      <c r="J15" s="4">
        <v>206</v>
      </c>
      <c r="K15" s="4">
        <v>98</v>
      </c>
      <c r="L15" s="4">
        <v>20.7</v>
      </c>
      <c r="M15" s="4" t="s">
        <v>23</v>
      </c>
      <c r="O15" t="s">
        <v>76</v>
      </c>
    </row>
    <row r="16" spans="1:15" x14ac:dyDescent="0.35">
      <c r="A16" s="10" t="s">
        <v>38</v>
      </c>
      <c r="B16" s="4">
        <v>1.8</v>
      </c>
      <c r="C16" s="4">
        <v>15.84</v>
      </c>
      <c r="D16" s="5">
        <f t="shared" si="0"/>
        <v>0.88</v>
      </c>
      <c r="E16" s="4">
        <v>912</v>
      </c>
      <c r="F16" s="4">
        <v>606</v>
      </c>
      <c r="G16" s="4">
        <v>126.5</v>
      </c>
      <c r="H16" s="4">
        <f t="shared" si="1"/>
        <v>239.75</v>
      </c>
      <c r="I16" s="4">
        <v>11</v>
      </c>
      <c r="J16" s="4">
        <v>300</v>
      </c>
      <c r="K16" s="4">
        <v>99</v>
      </c>
      <c r="L16" s="4">
        <v>29.6</v>
      </c>
      <c r="M16" s="4"/>
    </row>
    <row r="17" spans="1:13" x14ac:dyDescent="0.35">
      <c r="A17" s="10" t="s">
        <v>39</v>
      </c>
      <c r="B17" s="4">
        <v>1.56</v>
      </c>
      <c r="C17" s="4">
        <v>4.5999999999999996</v>
      </c>
      <c r="D17" s="5">
        <f t="shared" si="0"/>
        <v>0.29487179487179482</v>
      </c>
      <c r="E17" s="4">
        <v>453</v>
      </c>
      <c r="F17" s="4">
        <v>659.1</v>
      </c>
      <c r="G17" s="4">
        <v>141.80000000000001</v>
      </c>
      <c r="H17" s="4">
        <f t="shared" si="1"/>
        <v>258.64999999999998</v>
      </c>
      <c r="I17" s="4">
        <v>3.5</v>
      </c>
      <c r="J17" s="4">
        <v>323</v>
      </c>
      <c r="K17" s="4">
        <v>97</v>
      </c>
      <c r="L17" s="4">
        <v>29.5</v>
      </c>
      <c r="M17" s="4"/>
    </row>
    <row r="18" spans="1:13" x14ac:dyDescent="0.35">
      <c r="A18" s="10" t="s">
        <v>40</v>
      </c>
      <c r="B18" s="4">
        <v>1.79</v>
      </c>
      <c r="C18" s="4">
        <v>22.19</v>
      </c>
      <c r="D18" s="5">
        <f t="shared" si="0"/>
        <v>1.239664804469274</v>
      </c>
      <c r="E18" s="4">
        <v>953</v>
      </c>
      <c r="F18" s="4">
        <v>540.6</v>
      </c>
      <c r="G18" s="4">
        <v>267.39999999999998</v>
      </c>
      <c r="H18" s="4">
        <f t="shared" si="1"/>
        <v>136.60000000000002</v>
      </c>
      <c r="I18" s="4">
        <v>12.3</v>
      </c>
      <c r="J18" s="4">
        <v>471</v>
      </c>
      <c r="K18" s="4">
        <v>83</v>
      </c>
      <c r="L18" s="4">
        <v>30.5</v>
      </c>
      <c r="M18" s="4" t="s">
        <v>23</v>
      </c>
    </row>
    <row r="19" spans="1:13" x14ac:dyDescent="0.35">
      <c r="A19" s="10" t="s">
        <v>41</v>
      </c>
      <c r="B19" s="4">
        <v>2.02</v>
      </c>
      <c r="C19" s="4">
        <v>12.59</v>
      </c>
      <c r="D19" s="5">
        <f t="shared" si="0"/>
        <v>0.62326732673267327</v>
      </c>
      <c r="E19" s="4">
        <v>512</v>
      </c>
      <c r="F19" s="4">
        <v>492.3</v>
      </c>
      <c r="G19" s="4">
        <v>116.3</v>
      </c>
      <c r="H19" s="4">
        <f t="shared" si="1"/>
        <v>188</v>
      </c>
      <c r="I19" s="4">
        <v>10.8</v>
      </c>
      <c r="J19" s="4">
        <v>128</v>
      </c>
      <c r="K19" s="4">
        <v>107</v>
      </c>
      <c r="L19" s="4">
        <v>26.4</v>
      </c>
      <c r="M19" s="4"/>
    </row>
    <row r="20" spans="1:13" x14ac:dyDescent="0.35">
      <c r="A20" s="10" t="s">
        <v>42</v>
      </c>
      <c r="B20" s="4">
        <v>1.82</v>
      </c>
      <c r="C20" s="4">
        <v>5.19</v>
      </c>
      <c r="D20" s="5">
        <f t="shared" si="0"/>
        <v>0.28516483516483521</v>
      </c>
      <c r="E20" s="4">
        <v>844</v>
      </c>
      <c r="F20" s="4">
        <v>651.29999999999995</v>
      </c>
      <c r="G20" s="4">
        <v>173.9</v>
      </c>
      <c r="H20" s="4">
        <f t="shared" si="1"/>
        <v>238.7</v>
      </c>
      <c r="I20" s="4">
        <v>11.5</v>
      </c>
      <c r="J20" s="4">
        <v>290</v>
      </c>
      <c r="K20" s="4">
        <v>97</v>
      </c>
      <c r="L20" s="4">
        <v>36.9</v>
      </c>
      <c r="M20" s="4"/>
    </row>
    <row r="21" spans="1:13" x14ac:dyDescent="0.35">
      <c r="A21" s="10" t="s">
        <v>43</v>
      </c>
      <c r="B21" s="4">
        <v>2.0299999999999998</v>
      </c>
      <c r="C21" s="4">
        <v>13.11</v>
      </c>
      <c r="D21" s="5">
        <f t="shared" si="0"/>
        <v>0.64581280788177342</v>
      </c>
      <c r="E21" s="4">
        <v>347</v>
      </c>
      <c r="F21" s="4">
        <v>538.20000000000005</v>
      </c>
      <c r="G21" s="4">
        <v>199.3</v>
      </c>
      <c r="H21" s="4">
        <f t="shared" si="1"/>
        <v>169.45000000000002</v>
      </c>
      <c r="I21" s="4">
        <v>40</v>
      </c>
      <c r="J21" s="4">
        <v>410</v>
      </c>
      <c r="K21" s="4">
        <v>120</v>
      </c>
      <c r="L21" s="4">
        <v>47.1</v>
      </c>
      <c r="M21" s="4"/>
    </row>
    <row r="22" spans="1:13" x14ac:dyDescent="0.35">
      <c r="A22" s="10" t="s">
        <v>44</v>
      </c>
      <c r="B22" s="4">
        <v>1.83</v>
      </c>
      <c r="C22" s="4">
        <v>8.15</v>
      </c>
      <c r="D22" s="5">
        <f t="shared" si="0"/>
        <v>0.44535519125683065</v>
      </c>
      <c r="E22" s="4">
        <v>1006</v>
      </c>
      <c r="F22" s="4">
        <v>658.5</v>
      </c>
      <c r="G22" s="4">
        <v>193.9</v>
      </c>
      <c r="H22" s="4">
        <f t="shared" si="1"/>
        <v>232.3</v>
      </c>
      <c r="I22" s="4">
        <v>2.83</v>
      </c>
      <c r="J22" s="4">
        <v>274</v>
      </c>
      <c r="K22" s="4">
        <v>90</v>
      </c>
      <c r="L22" s="4">
        <v>43.2</v>
      </c>
      <c r="M22" s="4"/>
    </row>
    <row r="23" spans="1:13" x14ac:dyDescent="0.35">
      <c r="A23" s="10" t="s">
        <v>45</v>
      </c>
      <c r="B23" s="4">
        <v>1.93</v>
      </c>
      <c r="C23" s="4">
        <v>12.82</v>
      </c>
      <c r="D23" s="5">
        <f t="shared" si="0"/>
        <v>0.6642487046632124</v>
      </c>
      <c r="E23" s="4">
        <v>341</v>
      </c>
      <c r="F23" s="4">
        <v>596.70000000000005</v>
      </c>
      <c r="G23" s="4">
        <v>275.39999999999998</v>
      </c>
      <c r="H23" s="4">
        <f t="shared" si="1"/>
        <v>160.65000000000003</v>
      </c>
      <c r="I23" s="4">
        <v>17</v>
      </c>
      <c r="J23" s="4">
        <v>120</v>
      </c>
      <c r="K23" s="4">
        <v>103</v>
      </c>
      <c r="L23" s="4">
        <v>45.6</v>
      </c>
      <c r="M23" s="4"/>
    </row>
    <row r="24" spans="1:13" x14ac:dyDescent="0.35">
      <c r="A24" s="10" t="s">
        <v>46</v>
      </c>
      <c r="B24" s="4">
        <v>2.13</v>
      </c>
      <c r="C24" s="4">
        <v>8.76</v>
      </c>
      <c r="D24" s="5">
        <f t="shared" si="0"/>
        <v>0.41126760563380282</v>
      </c>
      <c r="E24" s="4">
        <v>358</v>
      </c>
      <c r="F24" s="4">
        <v>613.79999999999995</v>
      </c>
      <c r="G24" s="4">
        <v>268.5</v>
      </c>
      <c r="H24" s="4">
        <f t="shared" si="1"/>
        <v>172.64999999999998</v>
      </c>
      <c r="I24" s="4">
        <v>5.29</v>
      </c>
      <c r="J24" s="4">
        <v>313</v>
      </c>
      <c r="K24" s="4">
        <v>100</v>
      </c>
      <c r="L24" s="4">
        <v>36.1</v>
      </c>
      <c r="M24" s="4"/>
    </row>
    <row r="25" spans="1:13" x14ac:dyDescent="0.35">
      <c r="A25" s="10" t="s">
        <v>47</v>
      </c>
      <c r="B25" s="4">
        <v>1.97</v>
      </c>
      <c r="C25" s="4">
        <v>12.71</v>
      </c>
      <c r="D25" s="5">
        <f t="shared" si="0"/>
        <v>0.64517766497461937</v>
      </c>
      <c r="E25" s="4">
        <v>343</v>
      </c>
      <c r="F25" s="4">
        <v>659.4</v>
      </c>
      <c r="G25" s="4">
        <v>196.5</v>
      </c>
      <c r="H25" s="4">
        <f t="shared" si="1"/>
        <v>231.45</v>
      </c>
      <c r="I25" s="4">
        <v>2.57</v>
      </c>
      <c r="J25" s="4">
        <v>413</v>
      </c>
      <c r="K25" s="4">
        <v>88</v>
      </c>
      <c r="L25" s="4">
        <v>33</v>
      </c>
      <c r="M25" s="4"/>
    </row>
    <row r="26" spans="1:13" x14ac:dyDescent="0.35">
      <c r="A26" s="10" t="s">
        <v>48</v>
      </c>
      <c r="B26" s="4">
        <v>1.97</v>
      </c>
      <c r="C26" s="4">
        <v>7.6</v>
      </c>
      <c r="D26" s="5">
        <f t="shared" si="0"/>
        <v>0.38578680203045684</v>
      </c>
      <c r="E26" s="4">
        <v>676</v>
      </c>
      <c r="F26" s="4">
        <v>548.4</v>
      </c>
      <c r="G26" s="4">
        <v>108.4</v>
      </c>
      <c r="H26" s="4">
        <f t="shared" si="1"/>
        <v>220</v>
      </c>
      <c r="I26" s="4">
        <v>4.9000000000000004</v>
      </c>
      <c r="J26" s="4">
        <v>263</v>
      </c>
      <c r="K26" s="4">
        <v>126</v>
      </c>
      <c r="L26" s="4">
        <v>41.7</v>
      </c>
      <c r="M26" s="4"/>
    </row>
    <row r="27" spans="1:13" x14ac:dyDescent="0.35">
      <c r="A27" s="10" t="s">
        <v>49</v>
      </c>
      <c r="B27" s="4">
        <v>2.31</v>
      </c>
      <c r="C27" s="4">
        <v>13.98</v>
      </c>
      <c r="D27" s="5">
        <f t="shared" si="0"/>
        <v>0.60519480519480529</v>
      </c>
      <c r="E27" s="4">
        <v>346</v>
      </c>
      <c r="F27" s="4">
        <v>526.5</v>
      </c>
      <c r="G27" s="4">
        <v>224.2</v>
      </c>
      <c r="H27" s="4">
        <f t="shared" si="1"/>
        <v>151.15</v>
      </c>
      <c r="I27" s="4">
        <v>9.31</v>
      </c>
      <c r="J27" s="4">
        <v>174</v>
      </c>
      <c r="K27" s="4">
        <v>104</v>
      </c>
      <c r="L27" s="4">
        <v>39.1</v>
      </c>
      <c r="M27" s="4"/>
    </row>
    <row r="28" spans="1:13" x14ac:dyDescent="0.35">
      <c r="A28" s="10" t="s">
        <v>50</v>
      </c>
      <c r="B28" s="4">
        <v>1.91</v>
      </c>
      <c r="C28" s="4">
        <v>6.63</v>
      </c>
      <c r="D28" s="5">
        <f t="shared" si="0"/>
        <v>0.34712041884816752</v>
      </c>
      <c r="E28" s="4">
        <v>357</v>
      </c>
      <c r="F28" s="4">
        <v>656.7</v>
      </c>
      <c r="G28" s="4">
        <v>198.4</v>
      </c>
      <c r="H28" s="4">
        <f t="shared" si="1"/>
        <v>229.15000000000003</v>
      </c>
      <c r="I28" s="4">
        <v>3.88</v>
      </c>
      <c r="J28" s="4">
        <v>187</v>
      </c>
      <c r="K28" s="4">
        <v>95</v>
      </c>
      <c r="L28" s="4">
        <v>47</v>
      </c>
      <c r="M28" s="4"/>
    </row>
    <row r="29" spans="1:13" x14ac:dyDescent="0.35">
      <c r="A29" s="10" t="s">
        <v>51</v>
      </c>
      <c r="B29" s="4">
        <v>1.67</v>
      </c>
      <c r="C29" s="4">
        <v>8.36</v>
      </c>
      <c r="D29" s="5">
        <f t="shared" si="0"/>
        <v>0.5005988023952096</v>
      </c>
      <c r="E29" s="4">
        <v>352</v>
      </c>
      <c r="F29" s="4">
        <v>663</v>
      </c>
      <c r="G29" s="4">
        <v>196.4</v>
      </c>
      <c r="H29" s="4">
        <f t="shared" si="1"/>
        <v>233.3</v>
      </c>
      <c r="I29" s="4">
        <v>5.0599999999999996</v>
      </c>
      <c r="J29" s="4">
        <v>171</v>
      </c>
      <c r="K29" s="4">
        <v>80</v>
      </c>
      <c r="L29" s="4">
        <v>30.2</v>
      </c>
      <c r="M29" s="4"/>
    </row>
    <row r="30" spans="1:13" x14ac:dyDescent="0.35">
      <c r="A30" s="10" t="s">
        <v>52</v>
      </c>
      <c r="B30" s="4">
        <v>2.0299999999999998</v>
      </c>
      <c r="C30" s="4">
        <v>7.74</v>
      </c>
      <c r="D30" s="5">
        <f t="shared" si="0"/>
        <v>0.38128078817733996</v>
      </c>
      <c r="E30" s="4">
        <v>360</v>
      </c>
      <c r="F30" s="4">
        <v>628.20000000000005</v>
      </c>
      <c r="G30" s="4">
        <v>141.1</v>
      </c>
      <c r="H30" s="4">
        <f t="shared" si="1"/>
        <v>243.55</v>
      </c>
      <c r="I30" s="4">
        <v>23.8</v>
      </c>
      <c r="J30" s="4">
        <v>324</v>
      </c>
      <c r="K30" s="4">
        <v>118</v>
      </c>
      <c r="L30" s="4">
        <v>53.4</v>
      </c>
      <c r="M30" s="4"/>
    </row>
    <row r="31" spans="1:13" x14ac:dyDescent="0.35">
      <c r="A31" s="10" t="s">
        <v>53</v>
      </c>
      <c r="B31" s="4">
        <v>2.0699999999999998</v>
      </c>
      <c r="C31" s="4">
        <v>8.4</v>
      </c>
      <c r="D31" s="5">
        <f t="shared" si="0"/>
        <v>0.40579710144927539</v>
      </c>
      <c r="E31" s="4">
        <v>343</v>
      </c>
      <c r="F31" s="4">
        <v>653.70000000000005</v>
      </c>
      <c r="G31" s="4">
        <v>134.1</v>
      </c>
      <c r="H31" s="4">
        <f t="shared" si="1"/>
        <v>259.8</v>
      </c>
      <c r="I31" s="4">
        <v>6.6</v>
      </c>
      <c r="J31" s="4">
        <v>280</v>
      </c>
      <c r="K31" s="4">
        <v>103</v>
      </c>
      <c r="L31" s="4">
        <v>36.200000000000003</v>
      </c>
      <c r="M31" s="4"/>
    </row>
    <row r="32" spans="1:13" x14ac:dyDescent="0.35">
      <c r="A32" s="10" t="s">
        <v>54</v>
      </c>
      <c r="B32" s="4">
        <v>1.43</v>
      </c>
      <c r="C32" s="4">
        <v>1.82</v>
      </c>
      <c r="D32" s="5">
        <f t="shared" si="0"/>
        <v>0.12727272727272729</v>
      </c>
      <c r="E32" s="4">
        <v>355</v>
      </c>
      <c r="F32" s="4">
        <v>701</v>
      </c>
      <c r="G32" s="4">
        <v>173.9</v>
      </c>
      <c r="H32" s="4">
        <f t="shared" si="1"/>
        <v>263.55</v>
      </c>
      <c r="I32" s="4">
        <v>13</v>
      </c>
      <c r="J32" s="4">
        <v>294</v>
      </c>
      <c r="K32" s="4">
        <v>101</v>
      </c>
      <c r="L32" s="4">
        <v>42.2</v>
      </c>
      <c r="M32" s="4"/>
    </row>
    <row r="33" spans="1:13" x14ac:dyDescent="0.35">
      <c r="A33" s="10" t="s">
        <v>55</v>
      </c>
      <c r="B33" s="4">
        <v>1.78</v>
      </c>
      <c r="C33" s="4">
        <v>11.85</v>
      </c>
      <c r="D33" s="5">
        <f t="shared" si="0"/>
        <v>0.6657303370786517</v>
      </c>
      <c r="E33" s="4">
        <v>343</v>
      </c>
      <c r="F33" s="4">
        <v>660.6</v>
      </c>
      <c r="G33" s="4">
        <v>216.7</v>
      </c>
      <c r="H33" s="4">
        <f t="shared" si="1"/>
        <v>221.95000000000002</v>
      </c>
      <c r="I33" s="4">
        <v>13</v>
      </c>
      <c r="J33" s="4">
        <v>395</v>
      </c>
      <c r="K33" s="4">
        <v>76</v>
      </c>
      <c r="L33" s="4">
        <v>33</v>
      </c>
      <c r="M33" s="4"/>
    </row>
    <row r="34" spans="1:13" x14ac:dyDescent="0.35">
      <c r="A34" s="10" t="s">
        <v>56</v>
      </c>
      <c r="B34" s="4">
        <v>1.92</v>
      </c>
      <c r="C34" s="4">
        <v>1.17</v>
      </c>
      <c r="D34" s="5">
        <f t="shared" si="0"/>
        <v>6.0937499999999999E-2</v>
      </c>
      <c r="E34" s="4">
        <v>365</v>
      </c>
      <c r="F34" s="4">
        <v>656.1</v>
      </c>
      <c r="G34" s="4">
        <v>212.3</v>
      </c>
      <c r="H34" s="4">
        <f t="shared" si="1"/>
        <v>221.9</v>
      </c>
      <c r="I34" s="4">
        <v>12.7</v>
      </c>
      <c r="J34" s="4">
        <v>455</v>
      </c>
      <c r="K34" s="4">
        <v>90</v>
      </c>
      <c r="L34" s="4">
        <v>31</v>
      </c>
      <c r="M34" s="4"/>
    </row>
    <row r="35" spans="1:13" x14ac:dyDescent="0.35">
      <c r="A35" s="10" t="s">
        <v>57</v>
      </c>
      <c r="B35" s="4">
        <v>2</v>
      </c>
      <c r="C35" s="4">
        <v>17.420000000000002</v>
      </c>
      <c r="D35" s="5">
        <f t="shared" si="0"/>
        <v>0.87100000000000011</v>
      </c>
      <c r="E35" s="4">
        <v>344</v>
      </c>
      <c r="F35" s="4">
        <v>663</v>
      </c>
      <c r="G35" s="4">
        <v>157.6</v>
      </c>
      <c r="H35" s="4">
        <f t="shared" si="1"/>
        <v>252.7</v>
      </c>
      <c r="I35" s="4">
        <v>16.7</v>
      </c>
      <c r="J35" s="4">
        <v>317</v>
      </c>
      <c r="K35" s="4">
        <v>119</v>
      </c>
      <c r="L35" s="4">
        <v>43.2</v>
      </c>
      <c r="M35" s="4"/>
    </row>
    <row r="36" spans="1:13" x14ac:dyDescent="0.35">
      <c r="A36" s="10" t="s">
        <v>58</v>
      </c>
      <c r="B36" s="4">
        <v>1.75</v>
      </c>
      <c r="C36" s="4">
        <v>13.02</v>
      </c>
      <c r="D36" s="5">
        <f t="shared" si="0"/>
        <v>0.74399999999999999</v>
      </c>
      <c r="E36" s="4">
        <v>353</v>
      </c>
      <c r="F36" s="4">
        <v>479.4</v>
      </c>
      <c r="G36" s="4">
        <v>132.19999999999999</v>
      </c>
      <c r="H36" s="4">
        <f t="shared" si="1"/>
        <v>173.6</v>
      </c>
      <c r="I36" s="4">
        <v>8.1</v>
      </c>
      <c r="J36" s="4">
        <v>272</v>
      </c>
      <c r="K36" s="4">
        <v>121</v>
      </c>
      <c r="L36" s="4">
        <v>46</v>
      </c>
      <c r="M36" s="4"/>
    </row>
    <row r="37" spans="1:13" x14ac:dyDescent="0.35">
      <c r="A37" s="10" t="s">
        <v>59</v>
      </c>
      <c r="B37" s="4">
        <v>1.88</v>
      </c>
      <c r="C37" s="4">
        <v>9.1300000000000008</v>
      </c>
      <c r="D37" s="5">
        <f t="shared" si="0"/>
        <v>0.48563829787234047</v>
      </c>
      <c r="E37" s="4">
        <v>348</v>
      </c>
      <c r="F37" s="4">
        <v>521.70000000000005</v>
      </c>
      <c r="G37" s="4">
        <v>158.80000000000001</v>
      </c>
      <c r="H37" s="4">
        <f t="shared" si="1"/>
        <v>181.45000000000002</v>
      </c>
      <c r="I37" s="4">
        <v>3.05</v>
      </c>
      <c r="J37" s="4">
        <v>183</v>
      </c>
      <c r="K37" s="4">
        <v>99</v>
      </c>
      <c r="L37" s="4">
        <v>33.9</v>
      </c>
      <c r="M37" s="4"/>
    </row>
    <row r="38" spans="1:13" x14ac:dyDescent="0.35">
      <c r="A38" s="10" t="s">
        <v>60</v>
      </c>
      <c r="B38" s="4">
        <v>2.06</v>
      </c>
      <c r="C38" s="4">
        <v>3.16</v>
      </c>
      <c r="D38" s="5">
        <f t="shared" si="0"/>
        <v>0.15339805825242719</v>
      </c>
      <c r="E38" s="4">
        <v>358</v>
      </c>
      <c r="F38" s="4">
        <v>644.1</v>
      </c>
      <c r="G38" s="4">
        <v>253.7</v>
      </c>
      <c r="H38" s="4">
        <f t="shared" si="1"/>
        <v>195.20000000000002</v>
      </c>
      <c r="I38" s="4">
        <v>12</v>
      </c>
      <c r="J38" s="4">
        <v>132</v>
      </c>
      <c r="K38" s="4">
        <v>92</v>
      </c>
      <c r="L38" s="4">
        <v>27.8</v>
      </c>
      <c r="M38" s="4"/>
    </row>
    <row r="39" spans="1:13" x14ac:dyDescent="0.35">
      <c r="A39" s="10" t="s">
        <v>61</v>
      </c>
      <c r="B39" s="4">
        <v>1.82</v>
      </c>
      <c r="C39" s="4">
        <v>5.82</v>
      </c>
      <c r="D39" s="5">
        <f t="shared" si="0"/>
        <v>0.31978021978021975</v>
      </c>
      <c r="E39" s="4">
        <v>330</v>
      </c>
      <c r="F39" s="6">
        <v>682.2</v>
      </c>
      <c r="G39" s="4">
        <v>134.19999999999999</v>
      </c>
      <c r="H39" s="4">
        <f t="shared" si="1"/>
        <v>274</v>
      </c>
      <c r="I39" s="4">
        <v>19</v>
      </c>
      <c r="J39" s="4">
        <v>414</v>
      </c>
      <c r="K39" s="4">
        <v>96</v>
      </c>
      <c r="L39" s="4">
        <v>29.4</v>
      </c>
      <c r="M39" s="4"/>
    </row>
    <row r="40" spans="1:13" x14ac:dyDescent="0.35">
      <c r="A40" s="10" t="s">
        <v>62</v>
      </c>
      <c r="B40" s="4">
        <v>2</v>
      </c>
      <c r="C40" s="4">
        <v>45.77</v>
      </c>
      <c r="D40" s="5">
        <f t="shared" si="0"/>
        <v>2.2885000000000004</v>
      </c>
      <c r="E40" s="4">
        <v>362</v>
      </c>
      <c r="F40" s="4">
        <v>679.9</v>
      </c>
      <c r="G40" s="4">
        <v>184.8</v>
      </c>
      <c r="H40" s="4">
        <f t="shared" si="1"/>
        <v>247.54999999999998</v>
      </c>
      <c r="I40" s="4">
        <v>6.2</v>
      </c>
      <c r="J40" s="4">
        <v>174</v>
      </c>
      <c r="K40" s="4">
        <v>128</v>
      </c>
      <c r="L40" s="4">
        <v>55.1</v>
      </c>
      <c r="M40" s="4" t="s">
        <v>23</v>
      </c>
    </row>
    <row r="41" spans="1:13" x14ac:dyDescent="0.35">
      <c r="A41" s="10" t="s">
        <v>63</v>
      </c>
      <c r="B41" s="4">
        <v>1.88</v>
      </c>
      <c r="C41" s="4">
        <v>5.23</v>
      </c>
      <c r="D41" s="5">
        <f t="shared" si="0"/>
        <v>0.27819148936170213</v>
      </c>
      <c r="E41" s="4">
        <v>352</v>
      </c>
      <c r="F41" s="4">
        <v>443.2</v>
      </c>
      <c r="G41" s="4">
        <v>287.8</v>
      </c>
      <c r="H41" s="4">
        <f t="shared" si="1"/>
        <v>77.699999999999989</v>
      </c>
      <c r="I41" s="4">
        <v>29</v>
      </c>
      <c r="J41" s="4">
        <v>172</v>
      </c>
      <c r="K41" s="4">
        <v>107</v>
      </c>
      <c r="L41" s="4">
        <v>51.2</v>
      </c>
      <c r="M41" s="4"/>
    </row>
    <row r="42" spans="1:13" x14ac:dyDescent="0.35">
      <c r="A42" s="10" t="s">
        <v>64</v>
      </c>
      <c r="B42" s="4">
        <v>2.62</v>
      </c>
      <c r="C42" s="4">
        <v>2.72</v>
      </c>
      <c r="D42" s="5">
        <f t="shared" si="0"/>
        <v>0.10381679389312977</v>
      </c>
      <c r="E42" s="4">
        <v>362</v>
      </c>
      <c r="F42" s="4">
        <v>647.4</v>
      </c>
      <c r="G42" s="4">
        <v>196.5</v>
      </c>
      <c r="H42" s="4">
        <f t="shared" si="1"/>
        <v>225.45</v>
      </c>
      <c r="I42" s="4">
        <v>24.5</v>
      </c>
      <c r="J42" s="4">
        <v>304</v>
      </c>
      <c r="K42" s="4">
        <v>135</v>
      </c>
      <c r="L42" s="4">
        <v>48.8</v>
      </c>
      <c r="M42" s="4"/>
    </row>
    <row r="43" spans="1:13" x14ac:dyDescent="0.35">
      <c r="A43" s="10" t="s">
        <v>65</v>
      </c>
      <c r="B43" s="4">
        <v>1.76</v>
      </c>
      <c r="C43" s="4">
        <v>9.4700000000000006</v>
      </c>
      <c r="D43" s="5">
        <f t="shared" si="0"/>
        <v>0.53806818181818183</v>
      </c>
      <c r="E43" s="4">
        <v>367</v>
      </c>
      <c r="F43" s="4">
        <v>605.70000000000005</v>
      </c>
      <c r="G43" s="4">
        <v>136.80000000000001</v>
      </c>
      <c r="H43" s="4">
        <f t="shared" si="1"/>
        <v>234.45000000000002</v>
      </c>
      <c r="I43" s="4">
        <v>13.7</v>
      </c>
      <c r="J43" s="4">
        <v>108</v>
      </c>
      <c r="K43" s="4">
        <v>119</v>
      </c>
      <c r="L43" s="4">
        <v>35.700000000000003</v>
      </c>
      <c r="M43" s="4"/>
    </row>
    <row r="44" spans="1:13" x14ac:dyDescent="0.35">
      <c r="A44" s="10" t="s">
        <v>66</v>
      </c>
      <c r="B44" s="4">
        <v>2.1800000000000002</v>
      </c>
      <c r="C44" s="4">
        <v>15.82</v>
      </c>
      <c r="D44" s="5">
        <f t="shared" si="0"/>
        <v>0.72568807339449548</v>
      </c>
      <c r="E44" s="4">
        <v>335</v>
      </c>
      <c r="F44" s="4">
        <v>504.6</v>
      </c>
      <c r="G44" s="4">
        <v>195</v>
      </c>
      <c r="H44" s="4">
        <f t="shared" si="1"/>
        <v>154.80000000000001</v>
      </c>
      <c r="I44" s="4">
        <v>158</v>
      </c>
      <c r="J44" s="4">
        <v>214</v>
      </c>
      <c r="K44" s="4">
        <v>114</v>
      </c>
      <c r="L44" s="4">
        <v>47.8</v>
      </c>
      <c r="M44" s="4"/>
    </row>
    <row r="45" spans="1:13" x14ac:dyDescent="0.35">
      <c r="A45" s="10" t="s">
        <v>67</v>
      </c>
      <c r="B45" s="4">
        <v>1.85</v>
      </c>
      <c r="C45" s="4">
        <v>8.9700000000000006</v>
      </c>
      <c r="D45" s="5">
        <f t="shared" si="0"/>
        <v>0.48486486486486491</v>
      </c>
      <c r="E45" s="4">
        <v>347</v>
      </c>
      <c r="F45" s="4">
        <v>489</v>
      </c>
      <c r="G45" s="4">
        <v>140.5</v>
      </c>
      <c r="H45" s="4">
        <f t="shared" si="1"/>
        <v>174.25</v>
      </c>
      <c r="I45" s="4">
        <v>3.06</v>
      </c>
      <c r="J45" s="4">
        <v>274</v>
      </c>
      <c r="K45" s="4">
        <v>102</v>
      </c>
      <c r="L45" s="4">
        <v>50.6</v>
      </c>
      <c r="M45" s="4"/>
    </row>
    <row r="46" spans="1:13" x14ac:dyDescent="0.35">
      <c r="A46" s="10" t="s">
        <v>68</v>
      </c>
      <c r="B46" s="4">
        <v>1.74</v>
      </c>
      <c r="C46" s="4">
        <v>7.14</v>
      </c>
      <c r="D46" s="5">
        <f t="shared" si="0"/>
        <v>0.41034482758620683</v>
      </c>
      <c r="E46" s="4">
        <v>340</v>
      </c>
      <c r="F46" s="4">
        <v>590.4</v>
      </c>
      <c r="G46" s="4">
        <v>103.4</v>
      </c>
      <c r="H46" s="4">
        <f t="shared" si="1"/>
        <v>243.5</v>
      </c>
      <c r="I46" s="4">
        <v>1.71</v>
      </c>
      <c r="J46" s="4">
        <v>288</v>
      </c>
      <c r="K46" s="4">
        <v>105</v>
      </c>
      <c r="L46" s="4">
        <v>50.4</v>
      </c>
      <c r="M46" s="4"/>
    </row>
    <row r="47" spans="1:13" x14ac:dyDescent="0.35">
      <c r="A47" s="10" t="s">
        <v>69</v>
      </c>
      <c r="B47" s="4">
        <v>1.41</v>
      </c>
      <c r="C47" s="4">
        <v>0.79</v>
      </c>
      <c r="D47" s="5">
        <f t="shared" si="0"/>
        <v>5.6028368794326246E-2</v>
      </c>
      <c r="E47" s="4">
        <v>347</v>
      </c>
      <c r="F47" s="4">
        <v>672.9</v>
      </c>
      <c r="G47" s="4">
        <v>214.6</v>
      </c>
      <c r="H47" s="4">
        <f t="shared" si="1"/>
        <v>229.14999999999998</v>
      </c>
      <c r="I47" s="4">
        <v>3.12</v>
      </c>
      <c r="J47" s="4">
        <v>149</v>
      </c>
      <c r="K47" s="4">
        <v>99</v>
      </c>
      <c r="L47" s="4">
        <v>33.4</v>
      </c>
      <c r="M47" s="4"/>
    </row>
    <row r="48" spans="1:13" x14ac:dyDescent="0.35">
      <c r="A48" s="10" t="s">
        <v>70</v>
      </c>
      <c r="B48" s="4">
        <v>1.86</v>
      </c>
      <c r="C48" s="4">
        <v>28.18</v>
      </c>
      <c r="D48" s="5">
        <f t="shared" si="0"/>
        <v>1.5150537634408603</v>
      </c>
      <c r="E48" s="4">
        <v>347</v>
      </c>
      <c r="F48" s="4">
        <v>701.1</v>
      </c>
      <c r="G48" s="4">
        <v>240.9</v>
      </c>
      <c r="H48" s="4">
        <f t="shared" si="1"/>
        <v>230.10000000000002</v>
      </c>
      <c r="I48" s="4">
        <v>101</v>
      </c>
      <c r="J48" s="4">
        <v>213</v>
      </c>
      <c r="K48" s="4">
        <v>110</v>
      </c>
      <c r="L48" s="4">
        <v>44.2</v>
      </c>
      <c r="M48" s="4" t="s">
        <v>23</v>
      </c>
    </row>
    <row r="49" spans="1:13" x14ac:dyDescent="0.35">
      <c r="A49" s="10" t="s">
        <v>71</v>
      </c>
      <c r="B49" s="4">
        <v>1.68</v>
      </c>
      <c r="C49" s="4">
        <v>0.87</v>
      </c>
      <c r="D49" s="5">
        <f t="shared" si="0"/>
        <v>5.1785714285714282E-2</v>
      </c>
      <c r="E49" s="4">
        <v>348</v>
      </c>
      <c r="F49" s="4">
        <v>408.3</v>
      </c>
      <c r="G49" s="4">
        <v>225.7</v>
      </c>
      <c r="H49" s="4">
        <f t="shared" si="1"/>
        <v>91.300000000000011</v>
      </c>
      <c r="I49" s="4">
        <v>107</v>
      </c>
      <c r="J49" s="4">
        <v>312</v>
      </c>
      <c r="K49" s="4">
        <v>95</v>
      </c>
      <c r="L49" s="4">
        <v>48.4</v>
      </c>
      <c r="M49" s="4"/>
    </row>
    <row r="50" spans="1:13" x14ac:dyDescent="0.35">
      <c r="A50" s="10" t="s">
        <v>72</v>
      </c>
      <c r="B50" s="4">
        <v>1.78</v>
      </c>
      <c r="C50" s="4">
        <v>5.6</v>
      </c>
      <c r="D50" s="7">
        <f t="shared" si="0"/>
        <v>0.3146067415730337</v>
      </c>
      <c r="E50" s="4">
        <v>361</v>
      </c>
      <c r="F50" s="4">
        <v>722.8</v>
      </c>
      <c r="G50" s="4">
        <v>199.5</v>
      </c>
      <c r="H50" s="4">
        <f t="shared" si="1"/>
        <v>261.64999999999998</v>
      </c>
      <c r="I50" s="4">
        <v>116</v>
      </c>
      <c r="J50" s="4">
        <v>293</v>
      </c>
      <c r="K50" s="4">
        <v>115</v>
      </c>
      <c r="L50" s="4">
        <v>49</v>
      </c>
      <c r="M50" s="8"/>
    </row>
    <row r="51" spans="1:13" x14ac:dyDescent="0.35">
      <c r="A51" s="10" t="s">
        <v>73</v>
      </c>
      <c r="B51" s="4">
        <v>2.35</v>
      </c>
      <c r="C51" s="4">
        <v>20.350000000000001</v>
      </c>
      <c r="D51" s="5">
        <f>(C51/(B51*1000))*100</f>
        <v>0.86595744680851072</v>
      </c>
      <c r="E51" s="4">
        <v>348</v>
      </c>
      <c r="F51" s="6">
        <v>421.2</v>
      </c>
      <c r="G51" s="4">
        <v>149.1</v>
      </c>
      <c r="H51" s="4">
        <f t="shared" si="1"/>
        <v>136.05000000000001</v>
      </c>
      <c r="I51" s="4">
        <v>10.6</v>
      </c>
      <c r="J51" s="4">
        <v>174</v>
      </c>
      <c r="K51" s="4">
        <v>137</v>
      </c>
      <c r="L51" s="4">
        <v>91.8</v>
      </c>
      <c r="M51" s="4" t="s">
        <v>23</v>
      </c>
    </row>
    <row r="52" spans="1:13" x14ac:dyDescent="0.35">
      <c r="D52" s="2"/>
    </row>
    <row r="53" spans="1:13" x14ac:dyDescent="0.35">
      <c r="D53" s="2"/>
    </row>
    <row r="54" spans="1:13" x14ac:dyDescent="0.35">
      <c r="D54" s="2"/>
    </row>
    <row r="55" spans="1:13" x14ac:dyDescent="0.35">
      <c r="D55" s="2"/>
    </row>
    <row r="56" spans="1:13" x14ac:dyDescent="0.35">
      <c r="D56" s="2"/>
    </row>
    <row r="57" spans="1:13" x14ac:dyDescent="0.35">
      <c r="D57" s="2"/>
    </row>
    <row r="58" spans="1:13" x14ac:dyDescent="0.35">
      <c r="D58" s="2"/>
    </row>
    <row r="59" spans="1:13" x14ac:dyDescent="0.35">
      <c r="D59" s="2"/>
    </row>
    <row r="60" spans="1:13" x14ac:dyDescent="0.35">
      <c r="D60" s="2"/>
    </row>
    <row r="61" spans="1:13" x14ac:dyDescent="0.35">
      <c r="D61" s="2"/>
    </row>
    <row r="62" spans="1:13" x14ac:dyDescent="0.35">
      <c r="D62" s="2"/>
    </row>
    <row r="63" spans="1:13" x14ac:dyDescent="0.35">
      <c r="D63" s="2"/>
    </row>
    <row r="64" spans="1:13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71" sqref="B7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Numune Fotoğraf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2021-07-09T10:31:32Z</dcterms:modified>
</cp:coreProperties>
</file>