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Ali Doğan Dursun\20.08.2020\"/>
    </mc:Choice>
  </mc:AlternateContent>
  <xr:revisionPtr revIDLastSave="0" documentId="13_ncr:1_{F0E330E0-4308-4E56-83F9-4CDF183F1E0A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TAS,TOS,P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43" i="1"/>
  <c r="H44" i="1"/>
  <c r="H45" i="1"/>
  <c r="H46" i="1"/>
  <c r="H47" i="1"/>
  <c r="H48" i="1"/>
  <c r="H49" i="1"/>
  <c r="H50" i="1"/>
  <c r="H5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</calcChain>
</file>

<file path=xl/sharedStrings.xml><?xml version="1.0" encoding="utf-8"?>
<sst xmlns="http://schemas.openxmlformats.org/spreadsheetml/2006/main" count="67" uniqueCount="67">
  <si>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</si>
  <si>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</si>
  <si>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</si>
  <si>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</si>
  <si>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</si>
  <si>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</si>
  <si>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MP</t>
  </si>
  <si>
    <t>GRUP1-1</t>
  </si>
  <si>
    <t>GRUP1-2</t>
  </si>
  <si>
    <t>GRUP1-3</t>
  </si>
  <si>
    <t>GRUP1-4</t>
  </si>
  <si>
    <t>GRUP1-5</t>
  </si>
  <si>
    <t>GRUP2-1</t>
  </si>
  <si>
    <t>GRUP2-2</t>
  </si>
  <si>
    <t>GRUP2-3</t>
  </si>
  <si>
    <t>GRUP2-4</t>
  </si>
  <si>
    <t>GRUP2-5</t>
  </si>
  <si>
    <t>GRUP2-6</t>
  </si>
  <si>
    <t>GRUP2-7</t>
  </si>
  <si>
    <t>GRUP2-8</t>
  </si>
  <si>
    <t>GRUP3-1</t>
  </si>
  <si>
    <t>GRUP3-2</t>
  </si>
  <si>
    <t>GRUP3-3</t>
  </si>
  <si>
    <t>GRUP3-4</t>
  </si>
  <si>
    <t>GRUP3-5</t>
  </si>
  <si>
    <t>GRUP3-6</t>
  </si>
  <si>
    <t>GRUP3-7</t>
  </si>
  <si>
    <t>GRUP3-8</t>
  </si>
  <si>
    <t>GRUP4-1</t>
  </si>
  <si>
    <t>GRUP4-2</t>
  </si>
  <si>
    <t>GRUP4-3</t>
  </si>
  <si>
    <t>GRUP4-4</t>
  </si>
  <si>
    <t>GRUP4-5</t>
  </si>
  <si>
    <t>GRUP4-6</t>
  </si>
  <si>
    <t>GRUP4-7</t>
  </si>
  <si>
    <t>GRUP4-8</t>
  </si>
  <si>
    <t>GRUP5-1</t>
  </si>
  <si>
    <t>GRUP5-2</t>
  </si>
  <si>
    <t>GRUP5-3</t>
  </si>
  <si>
    <t>GRUP5-4</t>
  </si>
  <si>
    <t>GRUP5-5</t>
  </si>
  <si>
    <t>GRUP5-6</t>
  </si>
  <si>
    <t>GRUP6-1</t>
  </si>
  <si>
    <t>GRUP6-2</t>
  </si>
  <si>
    <t>GRUP6-3</t>
  </si>
  <si>
    <t>GRUP6-4</t>
  </si>
  <si>
    <t>GRUP6-5</t>
  </si>
  <si>
    <t>GRUP6-6</t>
  </si>
  <si>
    <t>GRUP6-7</t>
  </si>
  <si>
    <t>GRUP6-8</t>
  </si>
  <si>
    <t>GRUP6-9</t>
  </si>
  <si>
    <t>GRUP7-1</t>
  </si>
  <si>
    <t>GRUP7-2</t>
  </si>
  <si>
    <t>GRUP7-3</t>
  </si>
  <si>
    <t>GRUP7-4</t>
  </si>
  <si>
    <t>GRUP7-5</t>
  </si>
  <si>
    <t>GRUP7-6</t>
  </si>
  <si>
    <t>TAS: Total Antıoxidant Status</t>
  </si>
  <si>
    <t>TOS: Total Oxidant Status</t>
  </si>
  <si>
    <t>OSI: Oxıdatıve Stress Index</t>
  </si>
  <si>
    <t>PON: Paraoxanase</t>
  </si>
  <si>
    <t>MP: Mıcro Proteın</t>
  </si>
  <si>
    <t>PON-1(U/L)</t>
  </si>
  <si>
    <t>NOT: Dokular 1/9 oranında( 0,1 gr doku: 0,9ml 50 mmol. lık pH:7.40 fosfat tamponu) fosfat tamponu ile homojenize edildikten sonra 7000 rpm + 4' de 5 dk santrifüj edildi.</t>
  </si>
  <si>
    <t>Doku TAS (µmol/mg protein)</t>
  </si>
  <si>
    <t>Doku TOS (nmol/mg protein)</t>
  </si>
  <si>
    <t>PON-1 Spesifik Aktivite /mg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</si>
</sst>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ADCF4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/>
    </xf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DCF4"/>
      <color rgb="FFCDA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111124</xdr:colOff>
      <xdr:row>53</xdr:row>
      <xdr:rowOff>50482</xdr:rowOff>
    </xdr:from>
    <xdr:to>
      <xdr:col>6</xdr:col>
      <xdr:colOff>1425574</xdr:colOff>
      <xdr:row>72</xdr:row>
      <xdr:rowOff>143510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24" y="9810432"/>
          <a:ext cx="6750050" cy="3591878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73</xdr:row>
      <xdr:rowOff>22693</xdr:rowOff>
    </xdr:from>
    <xdr:to>
      <xdr:col>4</xdr:col>
      <xdr:colOff>53025</xdr:colOff>
      <xdr:row>89</xdr:row>
      <xdr:rowOff>101599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13465643"/>
          <a:ext cx="3739200" cy="3025306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73</xdr:row>
      <xdr:rowOff>17809</xdr:rowOff>
    </xdr:from>
    <xdr:to>
      <xdr:col>6</xdr:col>
      <xdr:colOff>1804661</xdr:colOff>
      <xdr:row>89</xdr:row>
      <xdr:rowOff>50800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0" y="13460759"/>
          <a:ext cx="3239761" cy="2979391"/>
        </a:xfrm>
        <a:prstGeom prst="rect">
          <a:avLst/>
        </a:prstGeom>
      </xdr:spPr>
    </xdr:pic>
    <xdr:clientData/>
  </xdr:twoCellAnchor>
  <xdr:twoCellAnchor editAs="oneCell">
    <xdr:from>
      <xdr:col>4</xdr:col>
      <xdr:colOff>208743</xdr:colOff>
      <xdr:row>89</xdr:row>
      <xdr:rowOff>118463</xdr:rowOff>
    </xdr:from>
    <xdr:to>
      <xdr:col>6</xdr:col>
      <xdr:colOff>1711325</xdr:colOff>
      <xdr:row>103</xdr:row>
      <xdr:rowOff>123824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8743" y="16507813"/>
          <a:ext cx="3128182" cy="2583461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102</xdr:row>
      <xdr:rowOff>6506</xdr:rowOff>
    </xdr:from>
    <xdr:to>
      <xdr:col>4</xdr:col>
      <xdr:colOff>25399</xdr:colOff>
      <xdr:row>115</xdr:row>
      <xdr:rowOff>180587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8789806"/>
          <a:ext cx="3682999" cy="2568031"/>
        </a:xfrm>
        <a:prstGeom prst="rect">
          <a:avLst/>
        </a:prstGeom>
      </xdr:spPr>
    </xdr:pic>
    <xdr:clientData/>
  </xdr:twoCellAnchor>
  <xdr:twoCellAnchor editAs="oneCell">
    <xdr:from>
      <xdr:col>4</xdr:col>
      <xdr:colOff>250824</xdr:colOff>
      <xdr:row>104</xdr:row>
      <xdr:rowOff>59414</xdr:rowOff>
    </xdr:from>
    <xdr:to>
      <xdr:col>7</xdr:col>
      <xdr:colOff>818424</xdr:colOff>
      <xdr:row>118</xdr:row>
      <xdr:rowOff>6349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0824" y="19211014"/>
          <a:ext cx="4072800" cy="2525035"/>
        </a:xfrm>
        <a:prstGeom prst="rect">
          <a:avLst/>
        </a:prstGeom>
      </xdr:spPr>
    </xdr:pic>
    <xdr:clientData/>
  </xdr:twoCellAnchor>
  <xdr:twoCellAnchor editAs="oneCell">
    <xdr:from>
      <xdr:col>0</xdr:col>
      <xdr:colOff>121394</xdr:colOff>
      <xdr:row>89</xdr:row>
      <xdr:rowOff>178421</xdr:rowOff>
    </xdr:from>
    <xdr:to>
      <xdr:col>3</xdr:col>
      <xdr:colOff>603251</xdr:colOff>
      <xdr:row>101</xdr:row>
      <xdr:rowOff>46617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394" y="16567771"/>
          <a:ext cx="3682257" cy="2077996"/>
        </a:xfrm>
        <a:prstGeom prst="rect">
          <a:avLst/>
        </a:prstGeom>
      </xdr:spPr>
    </xdr:pic>
    <xdr:clientData/>
  </xdr:twoCellAnchor>
  <xdr:twoCellAnchor editAs="oneCell">
    <xdr:from>
      <xdr:col>0</xdr:col>
      <xdr:colOff>120650</xdr:colOff>
      <xdr:row>117</xdr:row>
      <xdr:rowOff>136524</xdr:rowOff>
    </xdr:from>
    <xdr:to>
      <xdr:col>4</xdr:col>
      <xdr:colOff>424968</xdr:colOff>
      <xdr:row>132</xdr:row>
      <xdr:rowOff>81771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650" y="21682074"/>
          <a:ext cx="4114318" cy="2707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workbookViewId="0">
      <selection activeCell="J11" sqref="J11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0.7265625" style="1" customWidth="1"/>
    <col min="6" max="6" width="12.54296875" style="1" customWidth="1"/>
    <col min="7" max="7" width="26.90625" style="1" customWidth="1"/>
    <col min="8" max="8" width="27" style="1" customWidth="1"/>
    <col min="9" max="9" width="30.08984375" style="1" customWidth="1"/>
    <col min="10" max="10" width="11.453125" style="1" customWidth="1"/>
    <col min="11" max="11" width="8.7265625" style="1"/>
  </cols>
  <sheetData>
    <row r="1" spans="1:11" x14ac:dyDescent="0.35">
      <c r="A1" s="3" t="s">
        <v>0</v>
      </c>
      <c r="B1" s="4" t="s">
        <v>2</v>
      </c>
      <c r="C1" s="4" t="s">
        <v>3</v>
      </c>
      <c r="D1" s="4" t="s">
        <v>1</v>
      </c>
      <c r="E1" s="4" t="s">
        <v>62</v>
      </c>
      <c r="F1" s="5" t="s">
        <v>6</v>
      </c>
      <c r="G1" s="15" t="s">
        <v>64</v>
      </c>
      <c r="H1" s="16" t="s">
        <v>65</v>
      </c>
      <c r="I1" s="16" t="s">
        <v>66</v>
      </c>
    </row>
    <row r="2" spans="1:11" x14ac:dyDescent="0.35">
      <c r="A2" s="6" t="s">
        <v>7</v>
      </c>
      <c r="B2" s="7">
        <v>0.83</v>
      </c>
      <c r="C2" s="7">
        <v>12.13</v>
      </c>
      <c r="D2" s="8">
        <f t="shared" ref="D2:D51" si="0">(C2/(B2*1000))*100</f>
        <v>1.4614457831325303</v>
      </c>
      <c r="E2" s="7">
        <v>4</v>
      </c>
      <c r="F2" s="9">
        <v>80.849999999999994</v>
      </c>
      <c r="G2" s="17">
        <f>B2/F2*1000</f>
        <v>10.265924551638838</v>
      </c>
      <c r="H2" s="18">
        <f>C2/F2*1000</f>
        <v>150.0309214594929</v>
      </c>
      <c r="I2" s="19">
        <f>E2/F2*1000</f>
        <v>49.474335188620906</v>
      </c>
    </row>
    <row r="3" spans="1:11" x14ac:dyDescent="0.35">
      <c r="A3" s="6" t="s">
        <v>8</v>
      </c>
      <c r="B3" s="7">
        <v>0.54</v>
      </c>
      <c r="C3" s="7">
        <v>10.95</v>
      </c>
      <c r="D3" s="8">
        <f t="shared" si="0"/>
        <v>2.0277777777777777</v>
      </c>
      <c r="E3" s="7">
        <v>2</v>
      </c>
      <c r="F3" s="9">
        <v>80.349999999999994</v>
      </c>
      <c r="G3" s="20">
        <f t="shared" ref="G3:G51" si="1">B3/F3*1000</f>
        <v>6.7205973864343509</v>
      </c>
      <c r="H3" s="21">
        <f t="shared" ref="H3:H51" si="2">C3/F3*1000</f>
        <v>136.27878033602985</v>
      </c>
      <c r="I3" s="22">
        <f t="shared" ref="I3:I51" si="3">E3/F3*1000</f>
        <v>24.891101431238337</v>
      </c>
      <c r="J3"/>
      <c r="K3"/>
    </row>
    <row r="4" spans="1:11" x14ac:dyDescent="0.35">
      <c r="A4" s="6" t="s">
        <v>9</v>
      </c>
      <c r="B4" s="7">
        <v>1.1299999999999999</v>
      </c>
      <c r="C4" s="7">
        <v>4.47</v>
      </c>
      <c r="D4" s="8">
        <f t="shared" si="0"/>
        <v>0.39557522123893801</v>
      </c>
      <c r="E4" s="7">
        <v>10</v>
      </c>
      <c r="F4" s="9">
        <v>79.23</v>
      </c>
      <c r="G4" s="20">
        <f t="shared" si="1"/>
        <v>14.262274391013502</v>
      </c>
      <c r="H4" s="21">
        <f t="shared" si="2"/>
        <v>56.418023475956069</v>
      </c>
      <c r="I4" s="22">
        <f t="shared" si="3"/>
        <v>126.21481761958853</v>
      </c>
      <c r="J4"/>
      <c r="K4"/>
    </row>
    <row r="5" spans="1:11" x14ac:dyDescent="0.35">
      <c r="A5" s="6" t="s">
        <v>10</v>
      </c>
      <c r="B5" s="7">
        <v>0.46</v>
      </c>
      <c r="C5" s="7">
        <v>7.48</v>
      </c>
      <c r="D5" s="8">
        <f t="shared" si="0"/>
        <v>1.6260869565217391</v>
      </c>
      <c r="E5" s="7">
        <v>11</v>
      </c>
      <c r="F5" s="9">
        <v>77.95</v>
      </c>
      <c r="G5" s="20">
        <f t="shared" si="1"/>
        <v>5.9012187299551</v>
      </c>
      <c r="H5" s="21">
        <f t="shared" si="2"/>
        <v>95.95894804361771</v>
      </c>
      <c r="I5" s="22">
        <f t="shared" si="3"/>
        <v>141.11610006414369</v>
      </c>
      <c r="J5"/>
      <c r="K5"/>
    </row>
    <row r="6" spans="1:11" x14ac:dyDescent="0.35">
      <c r="A6" s="6" t="s">
        <v>11</v>
      </c>
      <c r="B6" s="7">
        <v>0.91</v>
      </c>
      <c r="C6" s="7">
        <v>13.97</v>
      </c>
      <c r="D6" s="8">
        <f t="shared" si="0"/>
        <v>1.5351648351648353</v>
      </c>
      <c r="E6" s="7">
        <v>1</v>
      </c>
      <c r="F6" s="9">
        <v>79.739999999999995</v>
      </c>
      <c r="G6" s="20">
        <f t="shared" si="1"/>
        <v>11.412089290193128</v>
      </c>
      <c r="H6" s="21">
        <f t="shared" si="2"/>
        <v>175.19438174065715</v>
      </c>
      <c r="I6" s="22">
        <f t="shared" si="3"/>
        <v>12.54075746175069</v>
      </c>
      <c r="J6"/>
      <c r="K6"/>
    </row>
    <row r="7" spans="1:11" x14ac:dyDescent="0.35">
      <c r="A7" s="6" t="s">
        <v>12</v>
      </c>
      <c r="B7" s="7">
        <v>0.64</v>
      </c>
      <c r="C7" s="7">
        <v>7.32</v>
      </c>
      <c r="D7" s="8">
        <f t="shared" si="0"/>
        <v>1.14375</v>
      </c>
      <c r="E7" s="7">
        <v>3</v>
      </c>
      <c r="F7" s="9">
        <v>77.930000000000007</v>
      </c>
      <c r="G7" s="20">
        <f t="shared" si="1"/>
        <v>8.2124983959964055</v>
      </c>
      <c r="H7" s="21">
        <f t="shared" si="2"/>
        <v>93.930450404208898</v>
      </c>
      <c r="I7" s="22">
        <f t="shared" si="3"/>
        <v>38.496086231233157</v>
      </c>
      <c r="J7"/>
      <c r="K7"/>
    </row>
    <row r="8" spans="1:11" x14ac:dyDescent="0.35">
      <c r="A8" s="6" t="s">
        <v>13</v>
      </c>
      <c r="B8" s="7">
        <v>0.65</v>
      </c>
      <c r="C8" s="7">
        <v>10.77</v>
      </c>
      <c r="D8" s="8">
        <f t="shared" si="0"/>
        <v>1.6569230769230769</v>
      </c>
      <c r="E8" s="7">
        <v>6</v>
      </c>
      <c r="F8" s="9">
        <v>82.73</v>
      </c>
      <c r="G8" s="20">
        <f t="shared" si="1"/>
        <v>7.8568838389943183</v>
      </c>
      <c r="H8" s="21">
        <f t="shared" si="2"/>
        <v>130.18252145533663</v>
      </c>
      <c r="I8" s="22">
        <f t="shared" si="3"/>
        <v>72.525081590716781</v>
      </c>
      <c r="J8"/>
      <c r="K8"/>
    </row>
    <row r="9" spans="1:11" x14ac:dyDescent="0.35">
      <c r="A9" s="6" t="s">
        <v>14</v>
      </c>
      <c r="B9" s="7">
        <v>1.25</v>
      </c>
      <c r="C9" s="7">
        <v>13.05</v>
      </c>
      <c r="D9" s="8">
        <f t="shared" si="0"/>
        <v>1.044</v>
      </c>
      <c r="E9" s="7">
        <v>3</v>
      </c>
      <c r="F9" s="9">
        <v>85.74</v>
      </c>
      <c r="G9" s="20">
        <f t="shared" si="1"/>
        <v>14.578959645439703</v>
      </c>
      <c r="H9" s="21">
        <f t="shared" si="2"/>
        <v>152.2043386983905</v>
      </c>
      <c r="I9" s="22">
        <f t="shared" si="3"/>
        <v>34.989503149055288</v>
      </c>
      <c r="J9"/>
      <c r="K9"/>
    </row>
    <row r="10" spans="1:11" x14ac:dyDescent="0.35">
      <c r="A10" s="6" t="s">
        <v>15</v>
      </c>
      <c r="B10" s="7">
        <v>0.44</v>
      </c>
      <c r="C10" s="7">
        <v>13.42</v>
      </c>
      <c r="D10" s="8">
        <f t="shared" si="0"/>
        <v>3.05</v>
      </c>
      <c r="E10" s="7">
        <v>6</v>
      </c>
      <c r="F10" s="9">
        <v>82.45</v>
      </c>
      <c r="G10" s="20">
        <f t="shared" si="1"/>
        <v>5.3365676167374163</v>
      </c>
      <c r="H10" s="21">
        <f t="shared" si="2"/>
        <v>162.76531231049123</v>
      </c>
      <c r="I10" s="22">
        <f t="shared" si="3"/>
        <v>72.77137659187386</v>
      </c>
      <c r="J10"/>
      <c r="K10"/>
    </row>
    <row r="11" spans="1:11" x14ac:dyDescent="0.35">
      <c r="A11" s="6" t="s">
        <v>16</v>
      </c>
      <c r="B11" s="7">
        <v>0.99</v>
      </c>
      <c r="C11" s="7">
        <v>15.63</v>
      </c>
      <c r="D11" s="8">
        <f t="shared" si="0"/>
        <v>1.5787878787878789</v>
      </c>
      <c r="E11" s="7">
        <v>13</v>
      </c>
      <c r="F11" s="9">
        <v>80.31</v>
      </c>
      <c r="G11" s="20">
        <f t="shared" si="1"/>
        <v>12.327231976092641</v>
      </c>
      <c r="H11" s="21">
        <f t="shared" si="2"/>
        <v>194.62084422861412</v>
      </c>
      <c r="I11" s="22">
        <f t="shared" si="3"/>
        <v>161.87274312040842</v>
      </c>
      <c r="J11"/>
      <c r="K11"/>
    </row>
    <row r="12" spans="1:11" x14ac:dyDescent="0.35">
      <c r="A12" s="6" t="s">
        <v>17</v>
      </c>
      <c r="B12" s="7">
        <v>0.04</v>
      </c>
      <c r="C12" s="7">
        <v>5.27</v>
      </c>
      <c r="D12" s="8">
        <f t="shared" si="0"/>
        <v>13.174999999999997</v>
      </c>
      <c r="E12" s="7">
        <v>11</v>
      </c>
      <c r="F12" s="9">
        <v>82.25</v>
      </c>
      <c r="G12" s="20">
        <f t="shared" si="1"/>
        <v>0.48632218844984804</v>
      </c>
      <c r="H12" s="21">
        <f t="shared" si="2"/>
        <v>64.072948328267472</v>
      </c>
      <c r="I12" s="22">
        <f t="shared" si="3"/>
        <v>133.73860182370819</v>
      </c>
      <c r="J12"/>
      <c r="K12"/>
    </row>
    <row r="13" spans="1:11" x14ac:dyDescent="0.35">
      <c r="A13" s="6" t="s">
        <v>18</v>
      </c>
      <c r="B13" s="7">
        <v>0.48</v>
      </c>
      <c r="C13" s="7">
        <v>4.68</v>
      </c>
      <c r="D13" s="8">
        <f t="shared" si="0"/>
        <v>0.97499999999999998</v>
      </c>
      <c r="E13" s="7">
        <v>2</v>
      </c>
      <c r="F13" s="9">
        <v>97.49</v>
      </c>
      <c r="G13" s="20">
        <f t="shared" si="1"/>
        <v>4.923581905836496</v>
      </c>
      <c r="H13" s="21">
        <f t="shared" si="2"/>
        <v>48.004923581905835</v>
      </c>
      <c r="I13" s="22">
        <f t="shared" si="3"/>
        <v>20.514924607652066</v>
      </c>
    </row>
    <row r="14" spans="1:11" x14ac:dyDescent="0.35">
      <c r="A14" s="6" t="s">
        <v>19</v>
      </c>
      <c r="B14" s="7">
        <v>0.28999999999999998</v>
      </c>
      <c r="C14" s="7">
        <v>12.48</v>
      </c>
      <c r="D14" s="8">
        <f t="shared" si="0"/>
        <v>4.3034482758620696</v>
      </c>
      <c r="E14" s="7">
        <v>3</v>
      </c>
      <c r="F14" s="9">
        <v>84.02</v>
      </c>
      <c r="G14" s="20">
        <f t="shared" si="1"/>
        <v>3.4515591525827185</v>
      </c>
      <c r="H14" s="21">
        <f t="shared" si="2"/>
        <v>148.53606284218043</v>
      </c>
      <c r="I14" s="22">
        <f t="shared" si="3"/>
        <v>35.705784337062603</v>
      </c>
    </row>
    <row r="15" spans="1:11" x14ac:dyDescent="0.35">
      <c r="A15" s="6" t="s">
        <v>20</v>
      </c>
      <c r="B15" s="7">
        <v>0.44</v>
      </c>
      <c r="C15" s="7">
        <v>15.28</v>
      </c>
      <c r="D15" s="8">
        <f t="shared" si="0"/>
        <v>3.4727272727272727</v>
      </c>
      <c r="E15" s="7">
        <v>24</v>
      </c>
      <c r="F15" s="9">
        <v>74.31</v>
      </c>
      <c r="G15" s="20">
        <f t="shared" si="1"/>
        <v>5.9211411653882386</v>
      </c>
      <c r="H15" s="21">
        <f t="shared" si="2"/>
        <v>205.62508410711879</v>
      </c>
      <c r="I15" s="22">
        <f t="shared" si="3"/>
        <v>322.9713362939039</v>
      </c>
    </row>
    <row r="16" spans="1:11" x14ac:dyDescent="0.35">
      <c r="A16" s="6" t="s">
        <v>21</v>
      </c>
      <c r="B16" s="7">
        <v>1.03</v>
      </c>
      <c r="C16" s="7">
        <v>15.58</v>
      </c>
      <c r="D16" s="8">
        <f t="shared" si="0"/>
        <v>1.5126213592233011</v>
      </c>
      <c r="E16" s="7">
        <v>7</v>
      </c>
      <c r="F16" s="9">
        <v>81.900000000000006</v>
      </c>
      <c r="G16" s="20">
        <f t="shared" si="1"/>
        <v>12.576312576312574</v>
      </c>
      <c r="H16" s="21">
        <f t="shared" si="2"/>
        <v>190.23199023199021</v>
      </c>
      <c r="I16" s="22">
        <f t="shared" si="3"/>
        <v>85.470085470085465</v>
      </c>
    </row>
    <row r="17" spans="1:9" x14ac:dyDescent="0.35">
      <c r="A17" s="6" t="s">
        <v>22</v>
      </c>
      <c r="B17" s="7">
        <v>0.37</v>
      </c>
      <c r="C17" s="7">
        <v>13.5</v>
      </c>
      <c r="D17" s="8">
        <f t="shared" si="0"/>
        <v>3.6486486486486487</v>
      </c>
      <c r="E17" s="7">
        <v>3</v>
      </c>
      <c r="F17" s="9">
        <v>80.19</v>
      </c>
      <c r="G17" s="20">
        <f t="shared" si="1"/>
        <v>4.6140416510786881</v>
      </c>
      <c r="H17" s="21">
        <f t="shared" si="2"/>
        <v>168.35016835016836</v>
      </c>
      <c r="I17" s="22">
        <f t="shared" si="3"/>
        <v>37.411148522259637</v>
      </c>
    </row>
    <row r="18" spans="1:9" x14ac:dyDescent="0.35">
      <c r="A18" s="6" t="s">
        <v>23</v>
      </c>
      <c r="B18" s="7">
        <v>0.37</v>
      </c>
      <c r="C18" s="7">
        <v>9.9700000000000006</v>
      </c>
      <c r="D18" s="8">
        <f t="shared" si="0"/>
        <v>2.6945945945945948</v>
      </c>
      <c r="E18" s="7">
        <v>2</v>
      </c>
      <c r="F18" s="9">
        <v>85.68</v>
      </c>
      <c r="G18" s="20">
        <f t="shared" si="1"/>
        <v>4.318394024276377</v>
      </c>
      <c r="H18" s="21">
        <f t="shared" si="2"/>
        <v>116.36321195144725</v>
      </c>
      <c r="I18" s="22">
        <f t="shared" si="3"/>
        <v>23.342670401493926</v>
      </c>
    </row>
    <row r="19" spans="1:9" x14ac:dyDescent="0.35">
      <c r="A19" s="6" t="s">
        <v>24</v>
      </c>
      <c r="B19" s="7">
        <v>0.9</v>
      </c>
      <c r="C19" s="7">
        <v>21.59</v>
      </c>
      <c r="D19" s="8">
        <f t="shared" si="0"/>
        <v>2.3988888888888891</v>
      </c>
      <c r="E19" s="7">
        <v>4</v>
      </c>
      <c r="F19" s="9">
        <v>81.7</v>
      </c>
      <c r="G19" s="20">
        <f t="shared" si="1"/>
        <v>11.015911872705017</v>
      </c>
      <c r="H19" s="21">
        <f t="shared" si="2"/>
        <v>264.2594859241126</v>
      </c>
      <c r="I19" s="22">
        <f t="shared" si="3"/>
        <v>48.959608323133409</v>
      </c>
    </row>
    <row r="20" spans="1:9" x14ac:dyDescent="0.35">
      <c r="A20" s="6" t="s">
        <v>25</v>
      </c>
      <c r="B20" s="7">
        <v>1.32</v>
      </c>
      <c r="C20" s="7">
        <v>13.41</v>
      </c>
      <c r="D20" s="8">
        <f t="shared" si="0"/>
        <v>1.0159090909090909</v>
      </c>
      <c r="E20" s="7">
        <v>10</v>
      </c>
      <c r="F20" s="9">
        <v>82.33</v>
      </c>
      <c r="G20" s="20">
        <f t="shared" si="1"/>
        <v>16.033037774808697</v>
      </c>
      <c r="H20" s="21">
        <f t="shared" si="2"/>
        <v>162.88108830317017</v>
      </c>
      <c r="I20" s="22">
        <f t="shared" si="3"/>
        <v>121.46240738491437</v>
      </c>
    </row>
    <row r="21" spans="1:9" x14ac:dyDescent="0.35">
      <c r="A21" s="6" t="s">
        <v>26</v>
      </c>
      <c r="B21" s="7">
        <v>0.92</v>
      </c>
      <c r="C21" s="7">
        <v>16.850000000000001</v>
      </c>
      <c r="D21" s="8">
        <f t="shared" si="0"/>
        <v>1.8315217391304348</v>
      </c>
      <c r="E21" s="7">
        <v>1</v>
      </c>
      <c r="F21" s="9">
        <v>81.510000000000005</v>
      </c>
      <c r="G21" s="20">
        <f t="shared" si="1"/>
        <v>11.286958655379708</v>
      </c>
      <c r="H21" s="21">
        <f t="shared" si="2"/>
        <v>206.72310145994356</v>
      </c>
      <c r="I21" s="22">
        <f t="shared" si="3"/>
        <v>12.268433321064899</v>
      </c>
    </row>
    <row r="22" spans="1:9" x14ac:dyDescent="0.35">
      <c r="A22" s="6" t="s">
        <v>27</v>
      </c>
      <c r="B22" s="7">
        <v>1.1299999999999999</v>
      </c>
      <c r="C22" s="7">
        <v>9.43</v>
      </c>
      <c r="D22" s="8">
        <f t="shared" si="0"/>
        <v>0.83451327433628308</v>
      </c>
      <c r="E22" s="7">
        <v>3</v>
      </c>
      <c r="F22" s="9">
        <v>84.33</v>
      </c>
      <c r="G22" s="20">
        <f t="shared" si="1"/>
        <v>13.399739120123323</v>
      </c>
      <c r="H22" s="21">
        <f t="shared" si="2"/>
        <v>111.82260168386102</v>
      </c>
      <c r="I22" s="22">
        <f t="shared" si="3"/>
        <v>35.574528637495547</v>
      </c>
    </row>
    <row r="23" spans="1:9" x14ac:dyDescent="0.35">
      <c r="A23" s="6" t="s">
        <v>28</v>
      </c>
      <c r="B23" s="7">
        <v>0.53</v>
      </c>
      <c r="C23" s="7">
        <v>10.56</v>
      </c>
      <c r="D23" s="8">
        <f t="shared" si="0"/>
        <v>1.9924528301886795</v>
      </c>
      <c r="E23" s="7">
        <v>2</v>
      </c>
      <c r="F23" s="9">
        <v>81.5</v>
      </c>
      <c r="G23" s="20">
        <f t="shared" si="1"/>
        <v>6.5030674846625773</v>
      </c>
      <c r="H23" s="21">
        <f t="shared" si="2"/>
        <v>129.57055214723928</v>
      </c>
      <c r="I23" s="22">
        <f t="shared" si="3"/>
        <v>24.539877300613497</v>
      </c>
    </row>
    <row r="24" spans="1:9" x14ac:dyDescent="0.35">
      <c r="A24" s="6" t="s">
        <v>29</v>
      </c>
      <c r="B24" s="7">
        <v>0.75</v>
      </c>
      <c r="C24" s="7">
        <v>12.18</v>
      </c>
      <c r="D24" s="8">
        <f t="shared" si="0"/>
        <v>1.6240000000000001</v>
      </c>
      <c r="E24" s="7">
        <v>26</v>
      </c>
      <c r="F24" s="9">
        <v>79.02</v>
      </c>
      <c r="G24" s="20">
        <f t="shared" si="1"/>
        <v>9.4912680334092645</v>
      </c>
      <c r="H24" s="21">
        <f t="shared" si="2"/>
        <v>154.13819286256646</v>
      </c>
      <c r="I24" s="22">
        <f t="shared" si="3"/>
        <v>329.03062515818783</v>
      </c>
    </row>
    <row r="25" spans="1:9" x14ac:dyDescent="0.35">
      <c r="A25" s="6" t="s">
        <v>30</v>
      </c>
      <c r="B25" s="7">
        <v>0.79</v>
      </c>
      <c r="C25" s="7">
        <v>15.93</v>
      </c>
      <c r="D25" s="8">
        <f t="shared" si="0"/>
        <v>2.0164556962025317</v>
      </c>
      <c r="E25" s="7">
        <v>0</v>
      </c>
      <c r="F25" s="9">
        <v>78.88</v>
      </c>
      <c r="G25" s="20">
        <f t="shared" si="1"/>
        <v>10.015212981744423</v>
      </c>
      <c r="H25" s="21">
        <f t="shared" si="2"/>
        <v>201.9523326572008</v>
      </c>
      <c r="I25" s="22">
        <f t="shared" si="3"/>
        <v>0</v>
      </c>
    </row>
    <row r="26" spans="1:9" x14ac:dyDescent="0.35">
      <c r="A26" s="6" t="s">
        <v>31</v>
      </c>
      <c r="B26" s="7">
        <v>1.05</v>
      </c>
      <c r="C26" s="7">
        <v>15.86</v>
      </c>
      <c r="D26" s="8">
        <f t="shared" si="0"/>
        <v>1.5104761904761903</v>
      </c>
      <c r="E26" s="7">
        <v>0</v>
      </c>
      <c r="F26" s="9">
        <v>81.459999999999994</v>
      </c>
      <c r="G26" s="20">
        <f t="shared" si="1"/>
        <v>12.889761846304937</v>
      </c>
      <c r="H26" s="21">
        <f t="shared" si="2"/>
        <v>194.69678369752029</v>
      </c>
      <c r="I26" s="22">
        <f t="shared" si="3"/>
        <v>0</v>
      </c>
    </row>
    <row r="27" spans="1:9" x14ac:dyDescent="0.35">
      <c r="A27" s="6" t="s">
        <v>32</v>
      </c>
      <c r="B27" s="7">
        <v>0.7</v>
      </c>
      <c r="C27" s="7">
        <v>7.69</v>
      </c>
      <c r="D27" s="8">
        <f t="shared" si="0"/>
        <v>1.0985714285714285</v>
      </c>
      <c r="E27" s="7">
        <v>2</v>
      </c>
      <c r="F27" s="9">
        <v>80.150000000000006</v>
      </c>
      <c r="G27" s="20">
        <f>B27/F27*1000</f>
        <v>8.7336244541484707</v>
      </c>
      <c r="H27" s="21">
        <f t="shared" si="2"/>
        <v>95.945102932002499</v>
      </c>
      <c r="I27" s="22">
        <f>E27/F27*1000</f>
        <v>24.953212726138489</v>
      </c>
    </row>
    <row r="28" spans="1:9" x14ac:dyDescent="0.35">
      <c r="A28" s="6" t="s">
        <v>33</v>
      </c>
      <c r="B28" s="7">
        <v>0.72</v>
      </c>
      <c r="C28" s="7">
        <v>8.09</v>
      </c>
      <c r="D28" s="8">
        <f t="shared" si="0"/>
        <v>1.1236111111111111</v>
      </c>
      <c r="E28" s="7">
        <v>1</v>
      </c>
      <c r="F28" s="9">
        <v>86.09</v>
      </c>
      <c r="G28" s="20">
        <f t="shared" si="1"/>
        <v>8.3633406899756064</v>
      </c>
      <c r="H28" s="21">
        <f t="shared" si="2"/>
        <v>93.971425252642589</v>
      </c>
      <c r="I28" s="22">
        <f t="shared" si="3"/>
        <v>11.615750958299452</v>
      </c>
    </row>
    <row r="29" spans="1:9" x14ac:dyDescent="0.35">
      <c r="A29" s="6" t="s">
        <v>34</v>
      </c>
      <c r="B29" s="7">
        <v>0.24</v>
      </c>
      <c r="C29" s="7">
        <v>12.02</v>
      </c>
      <c r="D29" s="8">
        <f t="shared" si="0"/>
        <v>5.0083333333333337</v>
      </c>
      <c r="E29" s="7">
        <v>8</v>
      </c>
      <c r="F29" s="9">
        <v>84.57</v>
      </c>
      <c r="G29" s="20">
        <f t="shared" si="1"/>
        <v>2.8378857750975528</v>
      </c>
      <c r="H29" s="21">
        <f t="shared" si="2"/>
        <v>142.13077923613577</v>
      </c>
      <c r="I29" s="22">
        <f t="shared" si="3"/>
        <v>94.596192503251757</v>
      </c>
    </row>
    <row r="30" spans="1:9" x14ac:dyDescent="0.35">
      <c r="A30" s="6" t="s">
        <v>35</v>
      </c>
      <c r="B30" s="7">
        <v>0.18</v>
      </c>
      <c r="C30" s="7">
        <v>8.93</v>
      </c>
      <c r="D30" s="8">
        <f t="shared" si="0"/>
        <v>4.9611111111111112</v>
      </c>
      <c r="E30" s="7">
        <v>3</v>
      </c>
      <c r="F30" s="9">
        <v>80.44</v>
      </c>
      <c r="G30" s="20">
        <f t="shared" si="1"/>
        <v>2.237692690203879</v>
      </c>
      <c r="H30" s="21">
        <f t="shared" si="2"/>
        <v>111.01442068622576</v>
      </c>
      <c r="I30" s="22">
        <f t="shared" si="3"/>
        <v>37.294878170064649</v>
      </c>
    </row>
    <row r="31" spans="1:9" x14ac:dyDescent="0.35">
      <c r="A31" s="6" t="s">
        <v>36</v>
      </c>
      <c r="B31" s="7">
        <v>1.27</v>
      </c>
      <c r="C31" s="7">
        <v>14.36</v>
      </c>
      <c r="D31" s="8">
        <f t="shared" si="0"/>
        <v>1.1307086614173227</v>
      </c>
      <c r="E31" s="7">
        <v>3</v>
      </c>
      <c r="F31" s="9">
        <v>82.94</v>
      </c>
      <c r="G31" s="20">
        <f t="shared" si="1"/>
        <v>15.31227393296359</v>
      </c>
      <c r="H31" s="21">
        <f t="shared" si="2"/>
        <v>173.13720761996623</v>
      </c>
      <c r="I31" s="22">
        <f t="shared" si="3"/>
        <v>36.170725825898238</v>
      </c>
    </row>
    <row r="32" spans="1:9" x14ac:dyDescent="0.35">
      <c r="A32" s="6" t="s">
        <v>37</v>
      </c>
      <c r="B32" s="7">
        <v>0.68</v>
      </c>
      <c r="C32" s="7">
        <v>15.51</v>
      </c>
      <c r="D32" s="8">
        <f t="shared" si="0"/>
        <v>2.2808823529411764</v>
      </c>
      <c r="E32" s="7">
        <v>14</v>
      </c>
      <c r="F32" s="9">
        <v>80.84</v>
      </c>
      <c r="G32" s="20">
        <f t="shared" si="1"/>
        <v>8.4116773874319648</v>
      </c>
      <c r="H32" s="21">
        <f t="shared" si="2"/>
        <v>191.86046511627904</v>
      </c>
      <c r="I32" s="22">
        <f t="shared" si="3"/>
        <v>173.18159327065808</v>
      </c>
    </row>
    <row r="33" spans="1:9" x14ac:dyDescent="0.35">
      <c r="A33" s="6" t="s">
        <v>38</v>
      </c>
      <c r="B33" s="7">
        <v>0.56999999999999995</v>
      </c>
      <c r="C33" s="7">
        <v>16.27</v>
      </c>
      <c r="D33" s="8">
        <f t="shared" si="0"/>
        <v>2.8543859649122805</v>
      </c>
      <c r="E33" s="7">
        <v>1</v>
      </c>
      <c r="F33" s="9">
        <v>83.28</v>
      </c>
      <c r="G33" s="20">
        <f t="shared" si="1"/>
        <v>6.8443804034582127</v>
      </c>
      <c r="H33" s="21">
        <f t="shared" si="2"/>
        <v>195.36503362151777</v>
      </c>
      <c r="I33" s="22">
        <f t="shared" si="3"/>
        <v>12.007684918347742</v>
      </c>
    </row>
    <row r="34" spans="1:9" x14ac:dyDescent="0.35">
      <c r="A34" s="6" t="s">
        <v>39</v>
      </c>
      <c r="B34" s="7">
        <v>0.79</v>
      </c>
      <c r="C34" s="7">
        <v>18.62</v>
      </c>
      <c r="D34" s="8">
        <f t="shared" si="0"/>
        <v>2.3569620253164558</v>
      </c>
      <c r="E34" s="7">
        <v>8</v>
      </c>
      <c r="F34" s="9">
        <v>81.209999999999994</v>
      </c>
      <c r="G34" s="20">
        <f t="shared" si="1"/>
        <v>9.7278660263514372</v>
      </c>
      <c r="H34" s="21">
        <f t="shared" si="2"/>
        <v>229.28210811476421</v>
      </c>
      <c r="I34" s="22">
        <f t="shared" si="3"/>
        <v>98.510035709887944</v>
      </c>
    </row>
    <row r="35" spans="1:9" x14ac:dyDescent="0.35">
      <c r="A35" s="6" t="s">
        <v>40</v>
      </c>
      <c r="B35" s="7">
        <v>1.18</v>
      </c>
      <c r="C35" s="7">
        <v>13.72</v>
      </c>
      <c r="D35" s="8">
        <f t="shared" si="0"/>
        <v>1.1627118644067798</v>
      </c>
      <c r="E35" s="7">
        <v>0</v>
      </c>
      <c r="F35" s="9">
        <v>81.010000000000005</v>
      </c>
      <c r="G35" s="20">
        <f t="shared" si="1"/>
        <v>14.566102950253054</v>
      </c>
      <c r="H35" s="21">
        <f t="shared" si="2"/>
        <v>169.36180718429821</v>
      </c>
      <c r="I35" s="22">
        <f t="shared" si="3"/>
        <v>0</v>
      </c>
    </row>
    <row r="36" spans="1:9" x14ac:dyDescent="0.35">
      <c r="A36" s="6" t="s">
        <v>41</v>
      </c>
      <c r="B36" s="7">
        <v>1.29</v>
      </c>
      <c r="C36" s="7">
        <v>12.01</v>
      </c>
      <c r="D36" s="8">
        <f t="shared" si="0"/>
        <v>0.93100775193798446</v>
      </c>
      <c r="E36" s="7">
        <v>1</v>
      </c>
      <c r="F36" s="9">
        <v>83.26</v>
      </c>
      <c r="G36" s="20">
        <f t="shared" si="1"/>
        <v>15.493634398270478</v>
      </c>
      <c r="H36" s="21">
        <f t="shared" si="2"/>
        <v>144.24693730482824</v>
      </c>
      <c r="I36" s="22">
        <f t="shared" si="3"/>
        <v>12.010569300984866</v>
      </c>
    </row>
    <row r="37" spans="1:9" x14ac:dyDescent="0.35">
      <c r="A37" s="6" t="s">
        <v>42</v>
      </c>
      <c r="B37" s="7">
        <v>0.8</v>
      </c>
      <c r="C37" s="7">
        <v>11.25</v>
      </c>
      <c r="D37" s="8">
        <f t="shared" si="0"/>
        <v>1.40625</v>
      </c>
      <c r="E37" s="7">
        <v>2</v>
      </c>
      <c r="F37" s="9">
        <v>82.63</v>
      </c>
      <c r="G37" s="20">
        <f t="shared" si="1"/>
        <v>9.6817136633184084</v>
      </c>
      <c r="H37" s="21">
        <f t="shared" si="2"/>
        <v>136.14909839041511</v>
      </c>
      <c r="I37" s="22">
        <f t="shared" si="3"/>
        <v>24.204284158296019</v>
      </c>
    </row>
    <row r="38" spans="1:9" x14ac:dyDescent="0.35">
      <c r="A38" s="6" t="s">
        <v>43</v>
      </c>
      <c r="B38" s="7">
        <v>0.83</v>
      </c>
      <c r="C38" s="7">
        <v>12.7</v>
      </c>
      <c r="D38" s="8">
        <f t="shared" si="0"/>
        <v>1.5301204819277108</v>
      </c>
      <c r="E38" s="7">
        <v>7</v>
      </c>
      <c r="F38" s="9">
        <v>86.9</v>
      </c>
      <c r="G38" s="20">
        <f t="shared" si="1"/>
        <v>9.5512082853855009</v>
      </c>
      <c r="H38" s="21">
        <f t="shared" si="2"/>
        <v>146.14499424626004</v>
      </c>
      <c r="I38" s="22">
        <f t="shared" si="3"/>
        <v>80.552359033371687</v>
      </c>
    </row>
    <row r="39" spans="1:9" x14ac:dyDescent="0.35">
      <c r="A39" s="6" t="s">
        <v>44</v>
      </c>
      <c r="B39" s="7">
        <v>1.3</v>
      </c>
      <c r="C39" s="7">
        <v>15.24</v>
      </c>
      <c r="D39" s="8">
        <f t="shared" si="0"/>
        <v>1.1723076923076923</v>
      </c>
      <c r="E39" s="7">
        <v>2</v>
      </c>
      <c r="F39" s="9">
        <v>86.17</v>
      </c>
      <c r="G39" s="20">
        <f t="shared" si="1"/>
        <v>15.086457003597539</v>
      </c>
      <c r="H39" s="21">
        <f t="shared" si="2"/>
        <v>176.85969594986653</v>
      </c>
      <c r="I39" s="22">
        <f t="shared" si="3"/>
        <v>23.209933851688525</v>
      </c>
    </row>
    <row r="40" spans="1:9" x14ac:dyDescent="0.35">
      <c r="A40" s="6" t="s">
        <v>45</v>
      </c>
      <c r="B40" s="7">
        <v>1.08</v>
      </c>
      <c r="C40" s="7">
        <v>18.52</v>
      </c>
      <c r="D40" s="8">
        <f t="shared" si="0"/>
        <v>1.7148148148148148</v>
      </c>
      <c r="E40" s="7">
        <v>2</v>
      </c>
      <c r="F40" s="10">
        <v>80.45</v>
      </c>
      <c r="G40" s="20">
        <f t="shared" si="1"/>
        <v>13.424487259167185</v>
      </c>
      <c r="H40" s="21">
        <f t="shared" si="2"/>
        <v>230.20509633312616</v>
      </c>
      <c r="I40" s="22">
        <f t="shared" si="3"/>
        <v>24.860161591050339</v>
      </c>
    </row>
    <row r="41" spans="1:9" x14ac:dyDescent="0.35">
      <c r="A41" s="6" t="s">
        <v>46</v>
      </c>
      <c r="B41" s="7">
        <v>0.75</v>
      </c>
      <c r="C41" s="7">
        <v>11.37</v>
      </c>
      <c r="D41" s="8">
        <f t="shared" si="0"/>
        <v>1.5159999999999998</v>
      </c>
      <c r="E41" s="7">
        <v>1</v>
      </c>
      <c r="F41" s="9">
        <v>81.12</v>
      </c>
      <c r="G41" s="20">
        <f t="shared" si="1"/>
        <v>9.2455621301775128</v>
      </c>
      <c r="H41" s="21">
        <f t="shared" si="2"/>
        <v>140.1627218934911</v>
      </c>
      <c r="I41" s="22">
        <f t="shared" si="3"/>
        <v>12.327416173570018</v>
      </c>
    </row>
    <row r="42" spans="1:9" x14ac:dyDescent="0.35">
      <c r="A42" s="6" t="s">
        <v>47</v>
      </c>
      <c r="B42" s="7">
        <v>1.1200000000000001</v>
      </c>
      <c r="C42" s="7">
        <v>12.17</v>
      </c>
      <c r="D42" s="8">
        <f t="shared" si="0"/>
        <v>1.0866071428571429</v>
      </c>
      <c r="E42" s="7">
        <v>1</v>
      </c>
      <c r="F42" s="9">
        <v>83.57</v>
      </c>
      <c r="G42" s="20">
        <f t="shared" si="1"/>
        <v>13.401938494675123</v>
      </c>
      <c r="H42" s="21">
        <f t="shared" si="2"/>
        <v>145.62642096446095</v>
      </c>
      <c r="I42" s="22">
        <f t="shared" si="3"/>
        <v>11.966016513102788</v>
      </c>
    </row>
    <row r="43" spans="1:9" x14ac:dyDescent="0.35">
      <c r="A43" s="6" t="s">
        <v>48</v>
      </c>
      <c r="B43" s="7">
        <v>0.93</v>
      </c>
      <c r="C43" s="7">
        <v>14.99</v>
      </c>
      <c r="D43" s="8">
        <f t="shared" si="0"/>
        <v>1.6118279569892473</v>
      </c>
      <c r="E43" s="7">
        <v>4</v>
      </c>
      <c r="F43" s="9">
        <v>86.05</v>
      </c>
      <c r="G43" s="20">
        <f t="shared" si="1"/>
        <v>10.807669959325974</v>
      </c>
      <c r="H43" s="21">
        <f>C43/F43*1000</f>
        <v>174.20104590354447</v>
      </c>
      <c r="I43" s="22">
        <f t="shared" si="3"/>
        <v>46.484601975595581</v>
      </c>
    </row>
    <row r="44" spans="1:9" x14ac:dyDescent="0.35">
      <c r="A44" s="6" t="s">
        <v>49</v>
      </c>
      <c r="B44" s="7">
        <v>0.52</v>
      </c>
      <c r="C44" s="7">
        <v>8.4</v>
      </c>
      <c r="D44" s="8">
        <f t="shared" si="0"/>
        <v>1.6153846153846154</v>
      </c>
      <c r="E44" s="7">
        <v>1</v>
      </c>
      <c r="F44" s="9">
        <v>81.83</v>
      </c>
      <c r="G44" s="20">
        <f t="shared" si="1"/>
        <v>6.3546376634486137</v>
      </c>
      <c r="H44" s="21">
        <f t="shared" si="2"/>
        <v>102.65183917878528</v>
      </c>
      <c r="I44" s="22">
        <f t="shared" si="3"/>
        <v>12.220457045093486</v>
      </c>
    </row>
    <row r="45" spans="1:9" x14ac:dyDescent="0.35">
      <c r="A45" s="6" t="s">
        <v>50</v>
      </c>
      <c r="B45" s="7">
        <v>1.22</v>
      </c>
      <c r="C45" s="7">
        <v>12.61</v>
      </c>
      <c r="D45" s="8">
        <f t="shared" si="0"/>
        <v>1.0336065573770492</v>
      </c>
      <c r="E45" s="7">
        <v>1</v>
      </c>
      <c r="F45" s="9">
        <v>83.44</v>
      </c>
      <c r="G45" s="20">
        <f t="shared" si="1"/>
        <v>14.621284755512944</v>
      </c>
      <c r="H45" s="21">
        <f t="shared" si="2"/>
        <v>151.12655800575266</v>
      </c>
      <c r="I45" s="22">
        <f t="shared" si="3"/>
        <v>11.984659635666347</v>
      </c>
    </row>
    <row r="46" spans="1:9" x14ac:dyDescent="0.35">
      <c r="A46" s="6" t="s">
        <v>51</v>
      </c>
      <c r="B46" s="7">
        <v>0.63</v>
      </c>
      <c r="C46" s="7">
        <v>12.92</v>
      </c>
      <c r="D46" s="8">
        <f t="shared" si="0"/>
        <v>2.0507936507936506</v>
      </c>
      <c r="E46" s="7">
        <v>2</v>
      </c>
      <c r="F46" s="9">
        <v>81.790000000000006</v>
      </c>
      <c r="G46" s="20">
        <f t="shared" si="1"/>
        <v>7.7026531360802046</v>
      </c>
      <c r="H46" s="21">
        <f t="shared" si="2"/>
        <v>157.96552145739088</v>
      </c>
      <c r="I46" s="22">
        <f t="shared" si="3"/>
        <v>24.452867098667316</v>
      </c>
    </row>
    <row r="47" spans="1:9" x14ac:dyDescent="0.35">
      <c r="A47" s="6" t="s">
        <v>52</v>
      </c>
      <c r="B47" s="7">
        <v>1.01</v>
      </c>
      <c r="C47" s="7">
        <v>17.100000000000001</v>
      </c>
      <c r="D47" s="8">
        <f t="shared" si="0"/>
        <v>1.6930693069306932</v>
      </c>
      <c r="E47" s="7">
        <v>1</v>
      </c>
      <c r="F47" s="9">
        <v>82.92</v>
      </c>
      <c r="G47" s="20">
        <f t="shared" si="1"/>
        <v>12.180414857694164</v>
      </c>
      <c r="H47" s="21">
        <f t="shared" si="2"/>
        <v>206.22286541244574</v>
      </c>
      <c r="I47" s="22">
        <f t="shared" si="3"/>
        <v>12.059816690786299</v>
      </c>
    </row>
    <row r="48" spans="1:9" x14ac:dyDescent="0.35">
      <c r="A48" s="6" t="s">
        <v>53</v>
      </c>
      <c r="B48" s="7">
        <v>1.3</v>
      </c>
      <c r="C48" s="7">
        <v>5.14</v>
      </c>
      <c r="D48" s="8">
        <f t="shared" si="0"/>
        <v>0.39538461538461533</v>
      </c>
      <c r="E48" s="7">
        <v>2</v>
      </c>
      <c r="F48" s="9">
        <v>88.16</v>
      </c>
      <c r="G48" s="20">
        <f t="shared" si="1"/>
        <v>14.745916515426497</v>
      </c>
      <c r="H48" s="21">
        <f t="shared" si="2"/>
        <v>58.303085299455532</v>
      </c>
      <c r="I48" s="22">
        <f t="shared" si="3"/>
        <v>22.686025408348456</v>
      </c>
    </row>
    <row r="49" spans="1:11" x14ac:dyDescent="0.35">
      <c r="A49" s="6" t="s">
        <v>54</v>
      </c>
      <c r="B49" s="7">
        <v>1.5</v>
      </c>
      <c r="C49" s="7">
        <v>9.73</v>
      </c>
      <c r="D49" s="8">
        <f t="shared" si="0"/>
        <v>0.64866666666666661</v>
      </c>
      <c r="E49" s="7">
        <v>2</v>
      </c>
      <c r="F49" s="9">
        <v>86.09</v>
      </c>
      <c r="G49" s="20">
        <f t="shared" si="1"/>
        <v>17.423626437449183</v>
      </c>
      <c r="H49" s="21">
        <f t="shared" si="2"/>
        <v>113.0212568242537</v>
      </c>
      <c r="I49" s="22">
        <f>E49/F49*1000</f>
        <v>23.231501916598905</v>
      </c>
    </row>
    <row r="50" spans="1:11" x14ac:dyDescent="0.35">
      <c r="A50" s="6" t="s">
        <v>55</v>
      </c>
      <c r="B50" s="7">
        <v>1.1000000000000001</v>
      </c>
      <c r="C50" s="7">
        <v>12.8</v>
      </c>
      <c r="D50" s="8">
        <f t="shared" si="0"/>
        <v>1.1636363636363638</v>
      </c>
      <c r="E50" s="7">
        <v>12</v>
      </c>
      <c r="F50" s="9">
        <v>80.83</v>
      </c>
      <c r="G50" s="20">
        <f t="shared" si="1"/>
        <v>13.60880861066436</v>
      </c>
      <c r="H50" s="21">
        <f t="shared" si="2"/>
        <v>158.35704565136706</v>
      </c>
      <c r="I50" s="22">
        <f t="shared" si="3"/>
        <v>148.45973029815661</v>
      </c>
    </row>
    <row r="51" spans="1:11" x14ac:dyDescent="0.35">
      <c r="A51" s="11" t="s">
        <v>56</v>
      </c>
      <c r="B51" s="12">
        <v>0.89</v>
      </c>
      <c r="C51" s="12">
        <v>12.86</v>
      </c>
      <c r="D51" s="13">
        <f t="shared" si="0"/>
        <v>1.4449438202247189</v>
      </c>
      <c r="E51" s="12">
        <v>0</v>
      </c>
      <c r="F51" s="14">
        <v>82.13</v>
      </c>
      <c r="G51" s="23">
        <f t="shared" si="1"/>
        <v>10.836478753196154</v>
      </c>
      <c r="H51" s="24">
        <f t="shared" si="2"/>
        <v>156.58103007427249</v>
      </c>
      <c r="I51" s="25">
        <f t="shared" si="3"/>
        <v>0</v>
      </c>
    </row>
    <row r="53" spans="1:11" x14ac:dyDescent="0.35">
      <c r="A53" t="s">
        <v>63</v>
      </c>
      <c r="B53"/>
      <c r="C53"/>
      <c r="D53"/>
      <c r="E53"/>
      <c r="F53"/>
      <c r="G53"/>
      <c r="H53"/>
      <c r="I53"/>
      <c r="J53"/>
      <c r="K53"/>
    </row>
    <row r="55" spans="1:11" x14ac:dyDescent="0.35">
      <c r="D55" s="2"/>
    </row>
    <row r="56" spans="1:11" x14ac:dyDescent="0.35">
      <c r="D56" s="2"/>
      <c r="I56" t="s">
        <v>4</v>
      </c>
    </row>
    <row r="57" spans="1:11" x14ac:dyDescent="0.35">
      <c r="D57" s="2"/>
      <c r="I57" t="s">
        <v>5</v>
      </c>
    </row>
    <row r="58" spans="1:11" x14ac:dyDescent="0.35">
      <c r="D58" s="2"/>
      <c r="I58"/>
    </row>
    <row r="59" spans="1:11" x14ac:dyDescent="0.35">
      <c r="D59" s="2"/>
      <c r="I59" t="s">
        <v>57</v>
      </c>
    </row>
    <row r="60" spans="1:11" x14ac:dyDescent="0.35">
      <c r="D60" s="2"/>
      <c r="I60" t="s">
        <v>58</v>
      </c>
    </row>
    <row r="61" spans="1:11" x14ac:dyDescent="0.35">
      <c r="D61" s="2"/>
      <c r="I61" t="s">
        <v>59</v>
      </c>
    </row>
    <row r="62" spans="1:11" x14ac:dyDescent="0.35">
      <c r="D62" s="2"/>
      <c r="I62" t="s">
        <v>60</v>
      </c>
    </row>
    <row r="63" spans="1:11" x14ac:dyDescent="0.35">
      <c r="D63" s="2"/>
      <c r="I63" t="s">
        <v>61</v>
      </c>
    </row>
    <row r="64" spans="1:11" x14ac:dyDescent="0.35">
      <c r="D64" s="2"/>
    </row>
    <row r="65" spans="2:12" x14ac:dyDescent="0.35">
      <c r="D65" s="2"/>
    </row>
    <row r="70" spans="2:12" x14ac:dyDescent="0.35">
      <c r="D70" s="2"/>
    </row>
    <row r="71" spans="2:12" x14ac:dyDescent="0.35">
      <c r="D71" s="2"/>
    </row>
    <row r="72" spans="2:12" x14ac:dyDescent="0.35">
      <c r="D72" s="2"/>
    </row>
    <row r="76" spans="2:12" x14ac:dyDescent="0.35">
      <c r="D76" s="2"/>
    </row>
    <row r="79" spans="2:12" x14ac:dyDescent="0.35">
      <c r="B79"/>
      <c r="E79" s="2"/>
      <c r="L79" s="1"/>
    </row>
    <row r="80" spans="2:12" x14ac:dyDescent="0.35">
      <c r="B80"/>
      <c r="E80" s="2"/>
      <c r="L80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TAS,TOS,PON-1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2020-08-20T17:07:02Z</dcterms:modified>
</cp:coreProperties>
</file>