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Serkan Tokgönül\2023.05.22\"/>
    </mc:Choice>
  </mc:AlternateContent>
  <xr:revisionPtr revIDLastSave="0" documentId="13_ncr:1_{4BC760D8-2E39-45DE-9786-FE3DF9AC1B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70" i="4" l="1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<sst xmlns="http://schemas.openxmlformats.org/spreadsheetml/2006/main" count="229" uniqueCount="158">
  <si>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</si>
  <si>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</si>
  <si>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</si>
  <si>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</si>
  <si>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</si>
  <si>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</si>
  <si>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</si>
  <si>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</si>
  <si>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</si>
  <si>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</si>
  <si>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</si>
  <si>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</si>
  <si>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</si>
  <si>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</si>
  <si>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</si>
  <si>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</si>
  <si>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MINDRAY BS-400</t>
  </si>
  <si>
    <t>Kullanılan Cihaz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</si>
  <si>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</si>
  <si>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</si>
  <si>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</si>
  <si>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</si>
  <si>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</si>
  <si>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(Relassay, 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</si>
  <si>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</si>
  <si>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</si>
  <si>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</si>
  <si>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</si>
  <si>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</si>
  <si>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</si>
  <si>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</si>
  <si>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</si>
  <si>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</si>
  <si>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</si>
  <si>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</si>
  <si>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</si>
  <si>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</si>
  <si>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</si>
  <si>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</si>
  <si>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</si>
  <si>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</si>
  <si>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</si>
  <si>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</si>
  <si>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</si>
  <si>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</si>
  <si>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</si>
  <si>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</si>
  <si>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</si>
  <si>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</si>
  <si>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</si>
  <si>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</si>
  <si>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</si>
  <si>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</si>
  <si>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</si>
  <si>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</si>
  <si>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</si>
  <si>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</si>
  <si>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</si>
  <si>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</si>
  <si>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</si>
  <si>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</si>
  <si>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</si>
  <si>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</si>
  <si>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</si>
  <si>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</si>
  <si>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</si>
  <si>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</si>
  <si>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</si>
  <si>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</si>
  <si>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</si>
  <si>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PON1(U/L)</t>
  </si>
  <si>
    <t>RL0031</t>
  </si>
  <si>
    <t>NOT: Dokular 1/9 oranında( 0,1 gr doku: 0,9ml 140 mmol. lık  KCl) Potasyum Klorür tamponu ile homojenize edildikten sonra 7000 rpm + 4' de 5 dk santrifüj edildi.</t>
  </si>
  <si>
    <t>Numune Türü</t>
  </si>
  <si>
    <t>Otto Scientific</t>
  </si>
  <si>
    <t>Otto1001</t>
  </si>
  <si>
    <t>REL BIOCHEM-REL ASSAY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</si>
  <si>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</si>
  <si>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</si>
  <si>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</si>
  <si>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was 18.290 M−1 cm−1 Paraoxonase activity was expressed as U/L serum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</si>
  <si>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</si>
  <si>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</si>
  <si>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</si>
  <si>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</si>
  <si>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</si>
  <si>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</si>
  <si>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</si>
  <si>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</si>
  <si>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</si>
  <si>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</si>
  <si>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</si>
  <si>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</si>
  <si>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</si>
  <si>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PLAZMA-S-1</t>
  </si>
  <si>
    <t>PLAZMA-S-2</t>
  </si>
  <si>
    <t>PLAZMA-S-3</t>
  </si>
  <si>
    <t>PLAZMA-S-4</t>
  </si>
  <si>
    <t>PLAZMA-S-5</t>
  </si>
  <si>
    <t>PLAZMA-S-6</t>
  </si>
  <si>
    <t>PLAZMA-K-7</t>
  </si>
  <si>
    <t>PLAZMA-A-1</t>
  </si>
  <si>
    <t>PLAZMA-A-2</t>
  </si>
  <si>
    <t>PLAZMA-A-3</t>
  </si>
  <si>
    <t>PLAZMA-A-4</t>
  </si>
  <si>
    <t>PLAZMA-A-5</t>
  </si>
  <si>
    <t>PLAZMA-A-6</t>
  </si>
  <si>
    <t>PLAZMA-A-7</t>
  </si>
  <si>
    <t>PLAZMA-A-8</t>
  </si>
  <si>
    <t>PLAZMA-A-9</t>
  </si>
  <si>
    <t>PLAZMA-A-10</t>
  </si>
  <si>
    <t>PLAZMA-B-1</t>
  </si>
  <si>
    <t>PLAZMA-B-2</t>
  </si>
  <si>
    <t>PLAZMA-B-3</t>
  </si>
  <si>
    <t>PLAZMA-B-4</t>
  </si>
  <si>
    <t>PLAZMA-B-5</t>
  </si>
  <si>
    <t>PLAZMA-B-6</t>
  </si>
  <si>
    <t>PLAZMA-B-7</t>
  </si>
  <si>
    <t>PLAZMA-B-8</t>
  </si>
  <si>
    <t>DOKU-D-1</t>
  </si>
  <si>
    <t>DOKU-D-2</t>
  </si>
  <si>
    <t>DOKU-D-3</t>
  </si>
  <si>
    <t>DOKU-D-4</t>
  </si>
  <si>
    <t>DOKU-D-5</t>
  </si>
  <si>
    <t>DOKU-D-6</t>
  </si>
  <si>
    <t>DOKU-K-7</t>
  </si>
  <si>
    <t>DOKU-A-1</t>
  </si>
  <si>
    <t>DOKU-A-2</t>
  </si>
  <si>
    <t>DOKU-A-3</t>
  </si>
  <si>
    <t>DOKU-A-4</t>
  </si>
  <si>
    <t>DOKU-A-5</t>
  </si>
  <si>
    <t>DOKU-A-6</t>
  </si>
  <si>
    <t>DOKU-A-7</t>
  </si>
  <si>
    <t>DOKU-A-8</t>
  </si>
  <si>
    <t>DOKU-A-9</t>
  </si>
  <si>
    <t>DOKU-A-10</t>
  </si>
  <si>
    <t>DOKU-B-1</t>
  </si>
  <si>
    <t>DOKU-B-2</t>
  </si>
  <si>
    <t>DOKU-B-3</t>
  </si>
  <si>
    <t>DOKU-B-4</t>
  </si>
  <si>
    <t>DOKU-B-5</t>
  </si>
  <si>
    <t>DOKU-B-6</t>
  </si>
  <si>
    <t>DOKU-B-7</t>
  </si>
  <si>
    <t>DOKU-B-8</t>
  </si>
  <si>
    <t>PON-1( Paraoxanase-1)</t>
  </si>
  <si>
    <t>MDA( Malondialdehit)</t>
  </si>
  <si>
    <t>Doku-Plazma</t>
  </si>
  <si>
    <t>SOD (U/ml)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</si>
  <si>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</si>
  <si>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</si>
  <si>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</si>
  <si>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</si>
  <si>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</si>
  <si>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</si>
  <si>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Otto3047</t>
  </si>
  <si>
    <t>MINDRAY-BS400</t>
  </si>
  <si>
    <t>SOD( Super Oxide Dismutase)</t>
  </si>
  <si>
    <t>Gelen doku yağ miktarı gözle görülür dereceydi.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</si>
</sst>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C01-97BB-51E56DF4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</xdr:rowOff>
    </xdr:from>
    <xdr:to>
      <xdr:col>5</xdr:col>
      <xdr:colOff>384908</xdr:colOff>
      <xdr:row>48</xdr:row>
      <xdr:rowOff>144780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7340"/>
          <a:ext cx="7227668" cy="744474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8</xdr:row>
      <xdr:rowOff>10464</xdr:rowOff>
    </xdr:from>
    <xdr:to>
      <xdr:col>10</xdr:col>
      <xdr:colOff>22860</xdr:colOff>
      <xdr:row>48</xdr:row>
      <xdr:rowOff>133468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760" y="1572564"/>
          <a:ext cx="6461760" cy="74382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"/>
  <sheetViews>
    <sheetView topLeftCell="A7" workbookViewId="0">
      <selection activeCell="J20" sqref="J20:J23"/>
    </sheetView>
  </sheetViews>
  <sheetFormatPr defaultRowHeight="15" x14ac:dyDescent="0.25"/>
  <cols>
    <col min="1" max="1" width="23.42578125" customWidth="1"/>
    <col min="2" max="2" width="17.42578125" style="1" customWidth="1"/>
    <col min="3" max="3" width="16.85546875" style="1" customWidth="1"/>
    <col min="4" max="4" width="13.28515625" style="1" customWidth="1"/>
    <col min="5" max="5" width="16.28515625" style="1" customWidth="1"/>
    <col min="6" max="6" width="16.8554687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2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70</v>
      </c>
      <c r="F1" s="2" t="s">
        <v>147</v>
      </c>
      <c r="J1"/>
      <c r="K1"/>
    </row>
    <row r="2" spans="1:12" x14ac:dyDescent="0.25">
      <c r="A2" s="6" t="s">
        <v>94</v>
      </c>
      <c r="B2" s="4">
        <v>0.71</v>
      </c>
      <c r="C2" s="4">
        <v>6.11</v>
      </c>
      <c r="D2" s="5">
        <f t="shared" ref="D2:D51" si="0">(C2/(B2*1000))*100</f>
        <v>0.8605633802816901</v>
      </c>
      <c r="E2" s="4">
        <v>328.5</v>
      </c>
      <c r="F2" s="4">
        <v>343.5</v>
      </c>
      <c r="K2"/>
    </row>
    <row r="3" spans="1:12" x14ac:dyDescent="0.25">
      <c r="A3" s="6" t="s">
        <v>95</v>
      </c>
      <c r="B3" s="4">
        <v>1.02</v>
      </c>
      <c r="C3" s="4">
        <v>2.86</v>
      </c>
      <c r="D3" s="5">
        <f t="shared" si="0"/>
        <v>0.28039215686274505</v>
      </c>
      <c r="E3" s="4">
        <v>318.89999999999998</v>
      </c>
      <c r="F3" s="4">
        <v>316.3</v>
      </c>
      <c r="G3" s="3"/>
      <c r="H3" s="3"/>
      <c r="I3" s="3"/>
      <c r="J3" s="3"/>
      <c r="K3" s="3"/>
      <c r="L3" s="3"/>
    </row>
    <row r="4" spans="1:12" x14ac:dyDescent="0.25">
      <c r="A4" s="6" t="s">
        <v>96</v>
      </c>
      <c r="B4" s="4">
        <v>0.87</v>
      </c>
      <c r="C4" s="4">
        <v>2.1</v>
      </c>
      <c r="D4" s="5">
        <f t="shared" si="0"/>
        <v>0.2413793103448276</v>
      </c>
      <c r="E4" s="4">
        <v>700.2</v>
      </c>
      <c r="F4" s="4">
        <v>322</v>
      </c>
      <c r="G4" s="3"/>
      <c r="H4" s="3"/>
      <c r="I4" s="3"/>
      <c r="J4" s="3"/>
      <c r="K4" s="3"/>
      <c r="L4" s="3"/>
    </row>
    <row r="5" spans="1:12" x14ac:dyDescent="0.25">
      <c r="A5" s="6" t="s">
        <v>97</v>
      </c>
      <c r="B5" s="4">
        <v>1.1000000000000001</v>
      </c>
      <c r="C5" s="4">
        <v>4.9800000000000004</v>
      </c>
      <c r="D5" s="5">
        <f t="shared" si="0"/>
        <v>0.45272727272727281</v>
      </c>
      <c r="E5" s="4">
        <v>469.8</v>
      </c>
      <c r="F5" s="4">
        <v>370.8</v>
      </c>
      <c r="G5" s="3"/>
      <c r="H5" s="3"/>
      <c r="I5" s="3"/>
      <c r="J5" s="3"/>
      <c r="K5" s="3"/>
      <c r="L5" s="3"/>
    </row>
    <row r="6" spans="1:12" x14ac:dyDescent="0.25">
      <c r="A6" s="6" t="s">
        <v>98</v>
      </c>
      <c r="B6" s="4">
        <v>0.73</v>
      </c>
      <c r="C6" s="4">
        <v>3.64</v>
      </c>
      <c r="D6" s="5">
        <f t="shared" si="0"/>
        <v>0.49863013698630138</v>
      </c>
      <c r="E6" s="4">
        <v>448.8</v>
      </c>
      <c r="F6" s="4">
        <v>329</v>
      </c>
      <c r="G6" s="3"/>
      <c r="H6" s="3"/>
      <c r="I6" s="3"/>
      <c r="J6" s="3"/>
      <c r="K6" s="3"/>
      <c r="L6" s="3"/>
    </row>
    <row r="7" spans="1:12" x14ac:dyDescent="0.25">
      <c r="A7" s="6" t="s">
        <v>99</v>
      </c>
      <c r="B7" s="4">
        <v>0.98</v>
      </c>
      <c r="C7" s="4">
        <v>4.08</v>
      </c>
      <c r="D7" s="5">
        <f t="shared" si="0"/>
        <v>0.41632653061224489</v>
      </c>
      <c r="E7" s="4">
        <v>362</v>
      </c>
      <c r="F7" s="4">
        <v>290.5</v>
      </c>
      <c r="G7" s="3"/>
      <c r="H7" s="3"/>
      <c r="I7" s="3"/>
      <c r="J7" s="3"/>
      <c r="K7" s="3"/>
      <c r="L7" s="3"/>
    </row>
    <row r="8" spans="1:12" x14ac:dyDescent="0.25">
      <c r="A8" s="6" t="s">
        <v>100</v>
      </c>
      <c r="B8" s="4">
        <v>0.86</v>
      </c>
      <c r="C8" s="4">
        <v>2.33</v>
      </c>
      <c r="D8" s="5">
        <f t="shared" si="0"/>
        <v>0.27093023255813953</v>
      </c>
      <c r="E8" s="4">
        <v>532.29999999999995</v>
      </c>
      <c r="F8" s="4">
        <v>305.2</v>
      </c>
      <c r="G8" s="3"/>
      <c r="H8" s="3"/>
      <c r="I8" s="3"/>
      <c r="J8" s="3"/>
      <c r="K8" s="3"/>
      <c r="L8" s="3"/>
    </row>
    <row r="9" spans="1:12" x14ac:dyDescent="0.25">
      <c r="A9" s="6" t="s">
        <v>101</v>
      </c>
      <c r="B9" s="4">
        <v>1</v>
      </c>
      <c r="C9" s="4">
        <v>2.48</v>
      </c>
      <c r="D9" s="5">
        <f t="shared" si="0"/>
        <v>0.248</v>
      </c>
      <c r="E9" s="4">
        <v>749.6</v>
      </c>
      <c r="F9" s="4">
        <v>370</v>
      </c>
      <c r="G9" s="3"/>
      <c r="H9" s="3"/>
      <c r="I9" s="3"/>
      <c r="J9" s="3"/>
      <c r="K9" s="3"/>
      <c r="L9" s="3"/>
    </row>
    <row r="10" spans="1:12" x14ac:dyDescent="0.25">
      <c r="A10" s="6" t="s">
        <v>102</v>
      </c>
      <c r="B10" s="4">
        <v>0.91</v>
      </c>
      <c r="C10" s="4">
        <v>2.84</v>
      </c>
      <c r="D10" s="5">
        <f t="shared" si="0"/>
        <v>0.31208791208791203</v>
      </c>
      <c r="E10" s="4">
        <v>476.5</v>
      </c>
      <c r="F10" s="4">
        <v>361.1</v>
      </c>
      <c r="J10"/>
      <c r="K10"/>
    </row>
    <row r="11" spans="1:12" x14ac:dyDescent="0.25">
      <c r="A11" s="6" t="s">
        <v>103</v>
      </c>
      <c r="B11" s="4">
        <v>1.1200000000000001</v>
      </c>
      <c r="C11" s="4">
        <v>1.2</v>
      </c>
      <c r="D11" s="5">
        <f t="shared" si="0"/>
        <v>0.10714285714285715</v>
      </c>
      <c r="E11" s="4">
        <v>613.29999999999995</v>
      </c>
      <c r="F11" s="4">
        <v>325.3</v>
      </c>
      <c r="J11"/>
      <c r="K11"/>
    </row>
    <row r="12" spans="1:12" x14ac:dyDescent="0.25">
      <c r="A12" s="6" t="s">
        <v>104</v>
      </c>
      <c r="B12" s="4">
        <v>0.84</v>
      </c>
      <c r="C12" s="4">
        <v>2.13</v>
      </c>
      <c r="D12" s="5">
        <f t="shared" si="0"/>
        <v>0.25357142857142856</v>
      </c>
      <c r="E12" s="4">
        <v>363.03</v>
      </c>
      <c r="F12" s="4">
        <v>300</v>
      </c>
      <c r="J12"/>
      <c r="K12"/>
    </row>
    <row r="13" spans="1:12" x14ac:dyDescent="0.25">
      <c r="A13" s="6" t="s">
        <v>105</v>
      </c>
      <c r="B13" s="4">
        <v>1</v>
      </c>
      <c r="C13" s="4">
        <v>2.8</v>
      </c>
      <c r="D13" s="5">
        <f t="shared" si="0"/>
        <v>0.27999999999999997</v>
      </c>
      <c r="E13" s="4">
        <v>443.2</v>
      </c>
      <c r="F13" s="4">
        <v>297.7</v>
      </c>
      <c r="J13"/>
      <c r="K13"/>
    </row>
    <row r="14" spans="1:12" x14ac:dyDescent="0.25">
      <c r="A14" s="6" t="s">
        <v>106</v>
      </c>
      <c r="B14" s="4">
        <v>0.93</v>
      </c>
      <c r="C14" s="4">
        <v>2.7</v>
      </c>
      <c r="D14" s="5">
        <f t="shared" si="0"/>
        <v>0.29032258064516131</v>
      </c>
      <c r="E14" s="4">
        <v>358.3</v>
      </c>
      <c r="F14" s="4">
        <v>304.2</v>
      </c>
      <c r="J14"/>
      <c r="K14"/>
    </row>
    <row r="15" spans="1:12" x14ac:dyDescent="0.25">
      <c r="A15" s="6" t="s">
        <v>107</v>
      </c>
      <c r="B15" s="4">
        <v>1.0900000000000001</v>
      </c>
      <c r="C15" s="4">
        <v>2.02</v>
      </c>
      <c r="D15" s="5">
        <f t="shared" si="0"/>
        <v>0.1853211009174312</v>
      </c>
      <c r="E15" s="4">
        <v>522</v>
      </c>
      <c r="F15" s="4">
        <v>319.60000000000002</v>
      </c>
      <c r="J15"/>
      <c r="K15"/>
    </row>
    <row r="16" spans="1:12" x14ac:dyDescent="0.25">
      <c r="A16" s="6" t="s">
        <v>108</v>
      </c>
      <c r="B16" s="4">
        <v>0.69</v>
      </c>
      <c r="C16" s="4">
        <v>3.14</v>
      </c>
      <c r="D16" s="5">
        <f t="shared" si="0"/>
        <v>0.45507246376811594</v>
      </c>
      <c r="E16" s="4">
        <v>391.7</v>
      </c>
      <c r="F16" s="4">
        <v>331.8</v>
      </c>
      <c r="J16"/>
      <c r="K16"/>
    </row>
    <row r="17" spans="1:11" x14ac:dyDescent="0.25">
      <c r="A17" s="6" t="s">
        <v>109</v>
      </c>
      <c r="B17" s="4">
        <v>1.07</v>
      </c>
      <c r="C17" s="4">
        <v>3.55</v>
      </c>
      <c r="D17" s="5">
        <f t="shared" si="0"/>
        <v>0.33177570093457942</v>
      </c>
      <c r="E17" s="4">
        <v>473.8</v>
      </c>
      <c r="F17" s="4">
        <v>344.2</v>
      </c>
      <c r="J17"/>
      <c r="K17"/>
    </row>
    <row r="18" spans="1:11" x14ac:dyDescent="0.25">
      <c r="A18" s="6" t="s">
        <v>110</v>
      </c>
      <c r="B18" s="4">
        <v>0.63</v>
      </c>
      <c r="C18" s="4">
        <v>2.46</v>
      </c>
      <c r="D18" s="5">
        <f t="shared" si="0"/>
        <v>0.39047619047619048</v>
      </c>
      <c r="E18" s="4">
        <v>243.1</v>
      </c>
      <c r="F18" s="4">
        <v>287.39999999999998</v>
      </c>
      <c r="J18"/>
      <c r="K18"/>
    </row>
    <row r="19" spans="1:11" x14ac:dyDescent="0.25">
      <c r="A19" s="6" t="s">
        <v>111</v>
      </c>
      <c r="B19" s="4">
        <v>1.25</v>
      </c>
      <c r="C19" s="4">
        <v>0.32</v>
      </c>
      <c r="D19" s="5">
        <f t="shared" si="0"/>
        <v>2.5599999999999998E-2</v>
      </c>
      <c r="E19" s="4">
        <v>710.6</v>
      </c>
      <c r="F19" s="4">
        <v>270.39999999999998</v>
      </c>
      <c r="J19"/>
      <c r="K19"/>
    </row>
    <row r="20" spans="1:11" x14ac:dyDescent="0.25">
      <c r="A20" s="6" t="s">
        <v>112</v>
      </c>
      <c r="B20" s="4">
        <v>0.52</v>
      </c>
      <c r="C20" s="4">
        <v>4.0599999999999996</v>
      </c>
      <c r="D20" s="5">
        <f t="shared" si="0"/>
        <v>0.78076923076923066</v>
      </c>
      <c r="E20" s="4">
        <v>422.5</v>
      </c>
      <c r="F20" s="4">
        <v>305.3</v>
      </c>
      <c r="J20" s="4">
        <v>1.08</v>
      </c>
      <c r="K20"/>
    </row>
    <row r="21" spans="1:11" x14ac:dyDescent="0.25">
      <c r="A21" s="6" t="s">
        <v>113</v>
      </c>
      <c r="B21" s="4">
        <v>1.02</v>
      </c>
      <c r="C21" s="4">
        <v>3.17</v>
      </c>
      <c r="D21" s="5">
        <f t="shared" si="0"/>
        <v>0.3107843137254902</v>
      </c>
      <c r="E21" s="4">
        <v>491.5</v>
      </c>
      <c r="F21" s="4">
        <v>282.3</v>
      </c>
      <c r="J21" s="4">
        <v>2.0099999999999998</v>
      </c>
      <c r="K21"/>
    </row>
    <row r="22" spans="1:11" x14ac:dyDescent="0.25">
      <c r="A22" s="6" t="s">
        <v>114</v>
      </c>
      <c r="B22" s="4">
        <v>1.05</v>
      </c>
      <c r="C22" s="4">
        <v>1.94</v>
      </c>
      <c r="D22" s="5">
        <f t="shared" si="0"/>
        <v>0.18476190476190477</v>
      </c>
      <c r="E22" s="4">
        <v>450.5</v>
      </c>
      <c r="F22" s="4">
        <v>306.8</v>
      </c>
      <c r="J22" s="4">
        <v>1.32</v>
      </c>
      <c r="K22"/>
    </row>
    <row r="23" spans="1:11" x14ac:dyDescent="0.25">
      <c r="A23" s="6" t="s">
        <v>115</v>
      </c>
      <c r="B23" s="4">
        <v>0.96</v>
      </c>
      <c r="C23" s="4">
        <v>2.1800000000000002</v>
      </c>
      <c r="D23" s="5">
        <f t="shared" si="0"/>
        <v>0.22708333333333336</v>
      </c>
      <c r="E23" s="4">
        <v>303.5</v>
      </c>
      <c r="F23" s="4">
        <v>352.3</v>
      </c>
      <c r="J23" s="4">
        <v>0.85</v>
      </c>
      <c r="K23"/>
    </row>
    <row r="24" spans="1:11" x14ac:dyDescent="0.25">
      <c r="A24" s="6" t="s">
        <v>116</v>
      </c>
      <c r="B24" s="4">
        <v>1.06</v>
      </c>
      <c r="C24" s="4">
        <v>1.43</v>
      </c>
      <c r="D24" s="5">
        <f t="shared" si="0"/>
        <v>0.13490566037735849</v>
      </c>
      <c r="E24" s="4">
        <v>554.9</v>
      </c>
      <c r="F24" s="4">
        <v>349.7</v>
      </c>
      <c r="J24" s="4">
        <v>1.32</v>
      </c>
      <c r="K24"/>
    </row>
    <row r="25" spans="1:11" x14ac:dyDescent="0.25">
      <c r="A25" s="6" t="s">
        <v>117</v>
      </c>
      <c r="B25" s="4">
        <v>0.94</v>
      </c>
      <c r="C25" s="4">
        <v>2.79</v>
      </c>
      <c r="D25" s="5">
        <f t="shared" si="0"/>
        <v>0.29680851063829788</v>
      </c>
      <c r="E25" s="4">
        <v>401</v>
      </c>
      <c r="F25" s="4">
        <v>326.8</v>
      </c>
      <c r="J25" s="4"/>
      <c r="K25"/>
    </row>
    <row r="26" spans="1:11" x14ac:dyDescent="0.25">
      <c r="A26" s="6" t="s">
        <v>118</v>
      </c>
      <c r="B26" s="4">
        <v>0.87</v>
      </c>
      <c r="C26" s="4">
        <v>1.95</v>
      </c>
      <c r="D26" s="5">
        <f t="shared" si="0"/>
        <v>0.22413793103448273</v>
      </c>
      <c r="E26" s="4">
        <v>246.8</v>
      </c>
      <c r="F26" s="4">
        <v>372</v>
      </c>
      <c r="J26"/>
      <c r="K26"/>
    </row>
    <row r="27" spans="1:11" x14ac:dyDescent="0.25">
      <c r="A27" s="6" t="s">
        <v>119</v>
      </c>
      <c r="B27" s="4">
        <v>1.01</v>
      </c>
      <c r="C27" s="4">
        <v>1.08</v>
      </c>
      <c r="D27" s="5">
        <f t="shared" si="0"/>
        <v>0.10693069306930694</v>
      </c>
      <c r="E27" s="4">
        <v>14.33</v>
      </c>
      <c r="F27" s="4">
        <v>471.6</v>
      </c>
      <c r="J27"/>
      <c r="K27"/>
    </row>
    <row r="28" spans="1:11" x14ac:dyDescent="0.25">
      <c r="A28" s="6" t="s">
        <v>120</v>
      </c>
      <c r="B28" s="4">
        <v>1.02</v>
      </c>
      <c r="C28" s="4">
        <v>2.0099999999999998</v>
      </c>
      <c r="D28" s="5">
        <f t="shared" si="0"/>
        <v>0.19705882352941176</v>
      </c>
      <c r="E28" s="4">
        <v>11.44</v>
      </c>
      <c r="F28" s="4">
        <v>422.6</v>
      </c>
      <c r="J28"/>
      <c r="K28"/>
    </row>
    <row r="29" spans="1:11" x14ac:dyDescent="0.25">
      <c r="A29" s="6" t="s">
        <v>121</v>
      </c>
      <c r="B29" s="4">
        <v>0.87</v>
      </c>
      <c r="C29" s="4">
        <v>7.09</v>
      </c>
      <c r="D29" s="5">
        <f t="shared" si="0"/>
        <v>0.81494252873563211</v>
      </c>
      <c r="E29" s="4">
        <v>14.84</v>
      </c>
      <c r="F29" s="4">
        <v>511.7</v>
      </c>
      <c r="J29"/>
      <c r="K29"/>
    </row>
    <row r="30" spans="1:11" x14ac:dyDescent="0.25">
      <c r="A30" s="6" t="s">
        <v>122</v>
      </c>
      <c r="B30" s="4">
        <v>1.03</v>
      </c>
      <c r="C30" s="4">
        <v>0.85</v>
      </c>
      <c r="D30" s="5">
        <f t="shared" si="0"/>
        <v>8.2524271844660185E-2</v>
      </c>
      <c r="E30" s="4">
        <v>12.56</v>
      </c>
      <c r="F30" s="4">
        <v>527.79999999999995</v>
      </c>
      <c r="J30"/>
      <c r="K30"/>
    </row>
    <row r="31" spans="1:11" x14ac:dyDescent="0.25">
      <c r="A31" s="6" t="s">
        <v>123</v>
      </c>
      <c r="B31" s="4">
        <v>0.96</v>
      </c>
      <c r="C31" s="4">
        <v>1.32</v>
      </c>
      <c r="D31" s="5">
        <f t="shared" si="0"/>
        <v>0.13750000000000001</v>
      </c>
      <c r="E31" s="4">
        <v>12.38</v>
      </c>
      <c r="F31" s="4">
        <v>463.8</v>
      </c>
      <c r="J31"/>
      <c r="K31"/>
    </row>
    <row r="32" spans="1:11" x14ac:dyDescent="0.25">
      <c r="A32" s="6" t="s">
        <v>124</v>
      </c>
      <c r="B32" s="4">
        <v>0.92</v>
      </c>
      <c r="C32" s="4">
        <v>5.22</v>
      </c>
      <c r="D32" s="5">
        <f t="shared" si="0"/>
        <v>0.56739130434782614</v>
      </c>
      <c r="E32" s="4">
        <v>18.57</v>
      </c>
      <c r="F32" s="4">
        <v>231.2</v>
      </c>
      <c r="J32"/>
      <c r="K32"/>
    </row>
    <row r="33" spans="1:11" x14ac:dyDescent="0.25">
      <c r="A33" s="6" t="s">
        <v>125</v>
      </c>
      <c r="B33" s="4">
        <v>0.94</v>
      </c>
      <c r="C33" s="4">
        <v>1.22</v>
      </c>
      <c r="D33" s="5">
        <f t="shared" si="0"/>
        <v>0.12978723404255321</v>
      </c>
      <c r="E33" s="4">
        <v>12.98</v>
      </c>
      <c r="F33" s="4">
        <v>475.4</v>
      </c>
      <c r="J33"/>
      <c r="K33"/>
    </row>
    <row r="34" spans="1:11" x14ac:dyDescent="0.25">
      <c r="A34" s="6" t="s">
        <v>126</v>
      </c>
      <c r="B34" s="4">
        <v>0.97</v>
      </c>
      <c r="C34" s="4">
        <v>2.48</v>
      </c>
      <c r="D34" s="5">
        <f t="shared" si="0"/>
        <v>0.25567010309278354</v>
      </c>
      <c r="E34" s="4">
        <v>14.98</v>
      </c>
      <c r="F34" s="4">
        <v>378.9</v>
      </c>
      <c r="J34"/>
      <c r="K34"/>
    </row>
    <row r="35" spans="1:11" x14ac:dyDescent="0.25">
      <c r="A35" s="6" t="s">
        <v>127</v>
      </c>
      <c r="B35" s="4">
        <v>0.98</v>
      </c>
      <c r="C35" s="4">
        <v>4.07</v>
      </c>
      <c r="D35" s="5">
        <f t="shared" si="0"/>
        <v>0.41530612244897963</v>
      </c>
      <c r="E35" s="4">
        <v>12.63</v>
      </c>
      <c r="F35" s="4">
        <v>403</v>
      </c>
      <c r="J35"/>
      <c r="K35"/>
    </row>
    <row r="36" spans="1:11" x14ac:dyDescent="0.25">
      <c r="A36" s="6" t="s">
        <v>128</v>
      </c>
      <c r="B36" s="4">
        <v>1.03</v>
      </c>
      <c r="C36" s="4">
        <v>6.73</v>
      </c>
      <c r="D36" s="5">
        <f t="shared" si="0"/>
        <v>0.65339805825242714</v>
      </c>
      <c r="E36" s="4">
        <v>37.200000000000003</v>
      </c>
      <c r="F36" s="4">
        <v>179.9</v>
      </c>
      <c r="J36"/>
      <c r="K36" s="4">
        <v>2.48</v>
      </c>
    </row>
    <row r="37" spans="1:11" x14ac:dyDescent="0.25">
      <c r="A37" s="6" t="s">
        <v>129</v>
      </c>
      <c r="B37" s="4">
        <v>1.1399999999999999</v>
      </c>
      <c r="C37" s="4">
        <v>4.03</v>
      </c>
      <c r="D37" s="5">
        <f t="shared" si="0"/>
        <v>0.35350877192982455</v>
      </c>
      <c r="E37" s="4">
        <v>17.05</v>
      </c>
      <c r="F37" s="4">
        <v>413.2</v>
      </c>
      <c r="J37"/>
      <c r="K37" s="4">
        <v>4.07</v>
      </c>
    </row>
    <row r="38" spans="1:11" x14ac:dyDescent="0.25">
      <c r="A38" s="6" t="s">
        <v>130</v>
      </c>
      <c r="B38" s="4">
        <v>0.88</v>
      </c>
      <c r="C38" s="4">
        <v>5.97</v>
      </c>
      <c r="D38" s="5">
        <f t="shared" si="0"/>
        <v>0.67840909090909085</v>
      </c>
      <c r="E38" s="4">
        <v>18.64</v>
      </c>
      <c r="F38" s="4">
        <v>158.5</v>
      </c>
      <c r="J38"/>
      <c r="K38" s="4">
        <v>6.73</v>
      </c>
    </row>
    <row r="39" spans="1:11" x14ac:dyDescent="0.25">
      <c r="A39" s="6" t="s">
        <v>131</v>
      </c>
      <c r="B39" s="4">
        <v>0.92</v>
      </c>
      <c r="C39" s="4">
        <v>4.09</v>
      </c>
      <c r="D39" s="5">
        <f t="shared" si="0"/>
        <v>0.44456521739130433</v>
      </c>
      <c r="E39" s="4">
        <v>23.1</v>
      </c>
      <c r="F39" s="4">
        <v>222</v>
      </c>
      <c r="J39"/>
      <c r="K39" s="4">
        <v>4.03</v>
      </c>
    </row>
    <row r="40" spans="1:11" x14ac:dyDescent="0.25">
      <c r="A40" s="6" t="s">
        <v>132</v>
      </c>
      <c r="B40" s="4">
        <v>0.96</v>
      </c>
      <c r="C40" s="4">
        <v>3.33</v>
      </c>
      <c r="D40" s="5">
        <f t="shared" si="0"/>
        <v>0.34687499999999999</v>
      </c>
      <c r="E40" s="4">
        <v>21.2</v>
      </c>
      <c r="F40" s="4">
        <v>225.9</v>
      </c>
      <c r="J40"/>
      <c r="K40" s="4">
        <v>5.97</v>
      </c>
    </row>
    <row r="41" spans="1:11" x14ac:dyDescent="0.25">
      <c r="A41" s="6" t="s">
        <v>133</v>
      </c>
      <c r="B41" s="4">
        <v>0.8</v>
      </c>
      <c r="C41" s="4">
        <v>1.55</v>
      </c>
      <c r="D41" s="5">
        <f t="shared" si="0"/>
        <v>0.19375000000000001</v>
      </c>
      <c r="E41" s="4">
        <v>12.62</v>
      </c>
      <c r="F41" s="4">
        <v>426.8</v>
      </c>
      <c r="J41"/>
      <c r="K41" s="4">
        <v>4.09</v>
      </c>
    </row>
    <row r="42" spans="1:11" x14ac:dyDescent="0.25">
      <c r="A42" s="6" t="s">
        <v>134</v>
      </c>
      <c r="B42" s="4">
        <v>1.02</v>
      </c>
      <c r="C42" s="4">
        <v>0.44</v>
      </c>
      <c r="D42" s="5">
        <f t="shared" si="0"/>
        <v>4.3137254901960784E-2</v>
      </c>
      <c r="E42" s="4">
        <v>13.41</v>
      </c>
      <c r="F42" s="4">
        <v>406.2</v>
      </c>
      <c r="I42" s="4">
        <v>7.37</v>
      </c>
      <c r="J42"/>
      <c r="K42" s="4">
        <v>3.33</v>
      </c>
    </row>
    <row r="43" spans="1:11" x14ac:dyDescent="0.25">
      <c r="A43" s="6" t="s">
        <v>135</v>
      </c>
      <c r="B43" s="4">
        <v>0.91</v>
      </c>
      <c r="C43" s="4">
        <v>12.7</v>
      </c>
      <c r="D43" s="5">
        <f t="shared" si="0"/>
        <v>1.3956043956043955</v>
      </c>
      <c r="E43" s="4">
        <v>11.28</v>
      </c>
      <c r="F43" s="4">
        <v>423.3</v>
      </c>
      <c r="I43" s="4">
        <v>10.26</v>
      </c>
      <c r="J43"/>
      <c r="K43" s="4">
        <v>1.55</v>
      </c>
    </row>
    <row r="44" spans="1:11" x14ac:dyDescent="0.25">
      <c r="A44" s="6" t="s">
        <v>136</v>
      </c>
      <c r="B44" s="4">
        <v>0.95</v>
      </c>
      <c r="C44" s="4">
        <v>7.48</v>
      </c>
      <c r="D44" s="5">
        <f t="shared" si="0"/>
        <v>0.78736842105263161</v>
      </c>
      <c r="E44" s="4">
        <v>20.45</v>
      </c>
      <c r="F44" s="4">
        <v>174.8</v>
      </c>
      <c r="I44" s="4">
        <v>4.0999999999999996</v>
      </c>
      <c r="J44"/>
      <c r="K44" s="4">
        <v>0.44</v>
      </c>
    </row>
    <row r="45" spans="1:11" x14ac:dyDescent="0.25">
      <c r="A45" s="6" t="s">
        <v>137</v>
      </c>
      <c r="B45" s="4">
        <v>1.1100000000000001</v>
      </c>
      <c r="C45" s="4">
        <v>5.22</v>
      </c>
      <c r="D45" s="5">
        <f t="shared" si="0"/>
        <v>0.4702702702702703</v>
      </c>
      <c r="E45" s="4">
        <v>30.64</v>
      </c>
      <c r="F45" s="4">
        <v>131.30000000000001</v>
      </c>
      <c r="I45" s="4">
        <v>4.16</v>
      </c>
      <c r="J45"/>
      <c r="K45" s="4">
        <v>12.7</v>
      </c>
    </row>
    <row r="46" spans="1:11" x14ac:dyDescent="0.25">
      <c r="A46" s="6" t="s">
        <v>138</v>
      </c>
      <c r="B46" s="4">
        <v>0.73</v>
      </c>
      <c r="C46" s="4">
        <v>7.37</v>
      </c>
      <c r="D46" s="5">
        <f t="shared" si="0"/>
        <v>1.0095890410958903</v>
      </c>
      <c r="E46" s="4">
        <v>21.66</v>
      </c>
      <c r="F46" s="4">
        <v>184.4</v>
      </c>
      <c r="I46" s="4">
        <v>2.94</v>
      </c>
      <c r="J46"/>
      <c r="K46"/>
    </row>
    <row r="47" spans="1:11" x14ac:dyDescent="0.25">
      <c r="A47" s="6" t="s">
        <v>139</v>
      </c>
      <c r="B47" s="4">
        <v>0.84</v>
      </c>
      <c r="C47" s="4">
        <v>10.26</v>
      </c>
      <c r="D47" s="5">
        <f t="shared" si="0"/>
        <v>1.2214285714285713</v>
      </c>
      <c r="E47" s="4">
        <v>32.22</v>
      </c>
      <c r="F47" s="4">
        <v>227</v>
      </c>
      <c r="I47" s="4">
        <v>2.78</v>
      </c>
      <c r="J47"/>
      <c r="K47"/>
    </row>
    <row r="48" spans="1:11" x14ac:dyDescent="0.25">
      <c r="A48" s="6" t="s">
        <v>140</v>
      </c>
      <c r="B48" s="4">
        <v>1.1200000000000001</v>
      </c>
      <c r="C48" s="4">
        <v>4.0999999999999996</v>
      </c>
      <c r="D48" s="5">
        <f t="shared" si="0"/>
        <v>0.36607142857142855</v>
      </c>
      <c r="E48" s="4">
        <v>29.29</v>
      </c>
      <c r="F48" s="4">
        <v>215.8</v>
      </c>
      <c r="J48"/>
      <c r="K48"/>
    </row>
    <row r="49" spans="1:11" x14ac:dyDescent="0.25">
      <c r="A49" s="6" t="s">
        <v>141</v>
      </c>
      <c r="B49" s="4">
        <v>0.84</v>
      </c>
      <c r="C49" s="4">
        <v>4.16</v>
      </c>
      <c r="D49" s="5">
        <f t="shared" si="0"/>
        <v>0.49523809523809531</v>
      </c>
      <c r="E49" s="4">
        <v>18.399999999999999</v>
      </c>
      <c r="F49" s="4">
        <v>159.80000000000001</v>
      </c>
      <c r="J49"/>
      <c r="K49"/>
    </row>
    <row r="50" spans="1:11" x14ac:dyDescent="0.25">
      <c r="A50" s="6" t="s">
        <v>142</v>
      </c>
      <c r="B50" s="4">
        <v>1.04</v>
      </c>
      <c r="C50" s="4">
        <v>2.94</v>
      </c>
      <c r="D50" s="5">
        <f t="shared" si="0"/>
        <v>0.28269230769230769</v>
      </c>
      <c r="E50" s="4">
        <v>11.8</v>
      </c>
      <c r="F50" s="4">
        <v>378.6</v>
      </c>
      <c r="J50"/>
      <c r="K50"/>
    </row>
    <row r="51" spans="1:11" x14ac:dyDescent="0.25">
      <c r="A51" s="6" t="s">
        <v>143</v>
      </c>
      <c r="B51" s="4">
        <v>0.86</v>
      </c>
      <c r="C51" s="4">
        <v>2.78</v>
      </c>
      <c r="D51" s="5">
        <f t="shared" si="0"/>
        <v>0.32325581395348835</v>
      </c>
      <c r="E51" s="4">
        <v>18.86</v>
      </c>
      <c r="F51" s="4">
        <v>233.8</v>
      </c>
      <c r="J51"/>
      <c r="K51"/>
    </row>
    <row r="52" spans="1:11" x14ac:dyDescent="0.25">
      <c r="A52" s="1"/>
      <c r="E52"/>
      <c r="F52"/>
      <c r="G52"/>
      <c r="H52"/>
      <c r="I52"/>
      <c r="J52"/>
      <c r="K52"/>
    </row>
    <row r="53" spans="1:11" x14ac:dyDescent="0.25">
      <c r="A53" s="1"/>
      <c r="E53"/>
      <c r="F53"/>
      <c r="G53"/>
      <c r="H53"/>
      <c r="I53"/>
      <c r="J53"/>
      <c r="K53"/>
    </row>
    <row r="54" spans="1:11" x14ac:dyDescent="0.25">
      <c r="A54" s="1"/>
      <c r="E54"/>
      <c r="F54"/>
      <c r="G54"/>
      <c r="H54"/>
      <c r="I54"/>
      <c r="J54"/>
      <c r="K54"/>
    </row>
    <row r="55" spans="1:11" x14ac:dyDescent="0.25">
      <c r="A55" s="1"/>
      <c r="F55"/>
      <c r="G55"/>
      <c r="H55"/>
      <c r="I55"/>
      <c r="J55"/>
      <c r="K55"/>
    </row>
    <row r="56" spans="1:11" x14ac:dyDescent="0.25">
      <c r="A56" s="1"/>
      <c r="F56"/>
      <c r="G56"/>
      <c r="H56"/>
      <c r="I56"/>
      <c r="J56"/>
      <c r="K56"/>
    </row>
    <row r="57" spans="1:11" x14ac:dyDescent="0.25">
      <c r="A57" s="1"/>
      <c r="F57"/>
      <c r="G57"/>
      <c r="H57"/>
      <c r="I57"/>
      <c r="J57"/>
      <c r="K57"/>
    </row>
    <row r="58" spans="1:11" x14ac:dyDescent="0.25">
      <c r="A58" s="1"/>
      <c r="F58"/>
      <c r="G58"/>
      <c r="H58"/>
      <c r="I58"/>
      <c r="J58"/>
      <c r="K58"/>
    </row>
    <row r="59" spans="1:11" x14ac:dyDescent="0.25">
      <c r="A59" s="1"/>
      <c r="F59"/>
      <c r="G59"/>
      <c r="H59"/>
      <c r="I59"/>
      <c r="J59"/>
      <c r="K59"/>
    </row>
    <row r="60" spans="1:11" x14ac:dyDescent="0.25">
      <c r="A60" s="1"/>
      <c r="F60"/>
      <c r="G60"/>
      <c r="H60"/>
      <c r="I60"/>
      <c r="J60"/>
      <c r="K60"/>
    </row>
    <row r="61" spans="1:11" x14ac:dyDescent="0.25">
      <c r="A61" s="1"/>
      <c r="F61"/>
      <c r="G61"/>
      <c r="H61"/>
      <c r="I61"/>
      <c r="J61"/>
      <c r="K61"/>
    </row>
    <row r="62" spans="1:11" x14ac:dyDescent="0.25">
      <c r="A62" s="1"/>
      <c r="F62"/>
      <c r="G62"/>
      <c r="H62"/>
      <c r="I62"/>
      <c r="J62"/>
      <c r="K62"/>
    </row>
    <row r="63" spans="1:11" x14ac:dyDescent="0.25">
      <c r="A63" s="1"/>
      <c r="F63"/>
      <c r="G63"/>
      <c r="H63"/>
      <c r="I63"/>
      <c r="J63"/>
      <c r="K63"/>
    </row>
    <row r="64" spans="1:11" x14ac:dyDescent="0.25">
      <c r="A64" s="1"/>
      <c r="F64"/>
      <c r="G64"/>
      <c r="H64"/>
      <c r="I64"/>
      <c r="J64"/>
      <c r="K64"/>
    </row>
    <row r="65" spans="1:11" x14ac:dyDescent="0.25">
      <c r="A65" s="1"/>
      <c r="F65"/>
      <c r="G65"/>
      <c r="H65"/>
      <c r="I65"/>
      <c r="J65"/>
      <c r="K65"/>
    </row>
    <row r="66" spans="1:11" x14ac:dyDescent="0.25">
      <c r="A66" s="1"/>
      <c r="F66"/>
      <c r="G66"/>
      <c r="H66"/>
      <c r="I66"/>
      <c r="J66"/>
      <c r="K66"/>
    </row>
    <row r="67" spans="1:11" x14ac:dyDescent="0.25">
      <c r="A67" s="1"/>
      <c r="F67"/>
      <c r="G67"/>
      <c r="H67"/>
      <c r="I67"/>
      <c r="J67"/>
      <c r="K67"/>
    </row>
    <row r="68" spans="1:11" x14ac:dyDescent="0.25">
      <c r="A68" s="1"/>
      <c r="F68"/>
      <c r="G68"/>
      <c r="H68"/>
      <c r="I68"/>
      <c r="J68"/>
      <c r="K68"/>
    </row>
    <row r="69" spans="1:11" x14ac:dyDescent="0.25">
      <c r="A69" s="1"/>
      <c r="F69"/>
      <c r="G69"/>
      <c r="H69"/>
      <c r="I69"/>
      <c r="J69"/>
      <c r="K69"/>
    </row>
    <row r="70" spans="1:11" x14ac:dyDescent="0.25">
      <c r="A70" s="1"/>
      <c r="F70"/>
      <c r="G70"/>
      <c r="H70"/>
      <c r="I70"/>
      <c r="J70"/>
      <c r="K70"/>
    </row>
    <row r="71" spans="1:11" x14ac:dyDescent="0.25">
      <c r="A71" s="1"/>
      <c r="F71"/>
      <c r="G71"/>
      <c r="H71"/>
      <c r="I71"/>
      <c r="J71"/>
      <c r="K71"/>
    </row>
    <row r="72" spans="1:11" x14ac:dyDescent="0.25">
      <c r="A72" s="1"/>
      <c r="F72"/>
      <c r="G72"/>
      <c r="H72"/>
      <c r="I72"/>
      <c r="J72"/>
      <c r="K72"/>
    </row>
    <row r="73" spans="1:11" x14ac:dyDescent="0.25">
      <c r="A73" s="1"/>
      <c r="F73"/>
      <c r="G73"/>
      <c r="H73"/>
      <c r="I73"/>
      <c r="J73"/>
      <c r="K73"/>
    </row>
    <row r="74" spans="1:11" x14ac:dyDescent="0.25">
      <c r="A74" s="1"/>
      <c r="F74"/>
      <c r="G74"/>
      <c r="H74"/>
      <c r="I74"/>
      <c r="J74"/>
      <c r="K74"/>
    </row>
    <row r="75" spans="1:11" x14ac:dyDescent="0.25">
      <c r="A75" s="1"/>
      <c r="F75"/>
      <c r="G75"/>
      <c r="H75"/>
      <c r="I75"/>
      <c r="J75"/>
      <c r="K75"/>
    </row>
    <row r="76" spans="1:11" x14ac:dyDescent="0.25">
      <c r="A76" s="1"/>
      <c r="F76"/>
      <c r="G76"/>
      <c r="H76"/>
      <c r="I76"/>
      <c r="J76"/>
      <c r="K76"/>
    </row>
    <row r="77" spans="1:11" x14ac:dyDescent="0.25">
      <c r="A77" s="1"/>
      <c r="F77"/>
      <c r="G77"/>
      <c r="H77"/>
      <c r="I77"/>
      <c r="J77"/>
      <c r="K77"/>
    </row>
    <row r="78" spans="1:11" x14ac:dyDescent="0.25">
      <c r="A78" s="1"/>
      <c r="F78"/>
      <c r="G78"/>
      <c r="H78"/>
      <c r="I78"/>
      <c r="J78"/>
      <c r="K78"/>
    </row>
    <row r="79" spans="1:11" x14ac:dyDescent="0.25">
      <c r="A79" s="1"/>
      <c r="F79"/>
      <c r="G79"/>
      <c r="H79"/>
      <c r="I79"/>
      <c r="J79"/>
      <c r="K79"/>
    </row>
    <row r="80" spans="1:11" x14ac:dyDescent="0.25">
      <c r="A80" s="1"/>
      <c r="F80"/>
      <c r="G80"/>
      <c r="H80"/>
      <c r="I80"/>
      <c r="J80"/>
      <c r="K80"/>
    </row>
    <row r="81" spans="1:11" x14ac:dyDescent="0.25">
      <c r="A81" s="1"/>
      <c r="F81"/>
      <c r="G81"/>
      <c r="H81"/>
      <c r="I81"/>
      <c r="J81"/>
      <c r="K81"/>
    </row>
    <row r="82" spans="1:11" x14ac:dyDescent="0.25">
      <c r="A82" s="1"/>
      <c r="F82"/>
      <c r="G82"/>
      <c r="H82"/>
      <c r="I82"/>
      <c r="J82"/>
      <c r="K82"/>
    </row>
    <row r="83" spans="1:11" x14ac:dyDescent="0.25">
      <c r="A83" s="1"/>
      <c r="F83"/>
      <c r="G83"/>
      <c r="H83"/>
      <c r="I83"/>
      <c r="J83"/>
      <c r="K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A85" s="1"/>
      <c r="F85"/>
      <c r="G85"/>
      <c r="H85"/>
      <c r="I85"/>
      <c r="J85"/>
      <c r="K85"/>
    </row>
    <row r="86" spans="1:11" x14ac:dyDescent="0.25">
      <c r="A86" s="1"/>
      <c r="F86"/>
      <c r="G86"/>
      <c r="H86"/>
      <c r="I86"/>
      <c r="J86"/>
      <c r="K86"/>
    </row>
    <row r="87" spans="1:11" x14ac:dyDescent="0.25">
      <c r="A87" s="1"/>
      <c r="F87"/>
      <c r="G87"/>
      <c r="H87"/>
      <c r="I87"/>
      <c r="J87"/>
      <c r="K87"/>
    </row>
    <row r="88" spans="1:11" x14ac:dyDescent="0.25">
      <c r="A88" s="1"/>
      <c r="F88"/>
      <c r="G88"/>
      <c r="H88"/>
      <c r="I88"/>
      <c r="J88"/>
      <c r="K88"/>
    </row>
    <row r="89" spans="1:11" x14ac:dyDescent="0.25">
      <c r="A89" s="1"/>
      <c r="F89"/>
      <c r="G89"/>
      <c r="H89"/>
      <c r="I89"/>
      <c r="J89"/>
      <c r="K89"/>
    </row>
    <row r="90" spans="1:11" x14ac:dyDescent="0.25">
      <c r="A90" s="1"/>
      <c r="F90"/>
      <c r="G90"/>
      <c r="H90"/>
      <c r="I90"/>
      <c r="J90"/>
      <c r="K90"/>
    </row>
    <row r="91" spans="1:11" x14ac:dyDescent="0.25">
      <c r="A91" s="1"/>
      <c r="F91"/>
      <c r="G91"/>
      <c r="H91"/>
      <c r="I91"/>
      <c r="J91"/>
      <c r="K91"/>
    </row>
    <row r="92" spans="1:11" x14ac:dyDescent="0.25">
      <c r="A92" s="1"/>
      <c r="F92"/>
      <c r="G92"/>
      <c r="H92"/>
      <c r="I92"/>
      <c r="J92"/>
      <c r="K92"/>
    </row>
    <row r="93" spans="1:11" x14ac:dyDescent="0.25">
      <c r="A93" s="1"/>
      <c r="F93"/>
      <c r="G93"/>
      <c r="H93"/>
      <c r="I93"/>
      <c r="J93"/>
      <c r="K93"/>
    </row>
    <row r="94" spans="1:11" x14ac:dyDescent="0.25">
      <c r="A94" s="1"/>
      <c r="F94"/>
      <c r="G94"/>
      <c r="H94"/>
      <c r="I94"/>
      <c r="J94"/>
      <c r="K94"/>
    </row>
    <row r="95" spans="1:11" x14ac:dyDescent="0.25">
      <c r="A95" s="1"/>
      <c r="F95"/>
      <c r="G95"/>
      <c r="H95"/>
      <c r="I95"/>
      <c r="J95"/>
      <c r="K95"/>
    </row>
    <row r="96" spans="1:11" x14ac:dyDescent="0.25">
      <c r="A96" s="1"/>
      <c r="F96"/>
      <c r="G96"/>
      <c r="H96"/>
      <c r="I96"/>
      <c r="J96"/>
      <c r="K96"/>
    </row>
    <row r="97" spans="1:11" x14ac:dyDescent="0.25">
      <c r="A97" s="1"/>
      <c r="F97"/>
      <c r="G97"/>
      <c r="H97"/>
      <c r="I97"/>
      <c r="J97"/>
      <c r="K97"/>
    </row>
    <row r="98" spans="1:11" x14ac:dyDescent="0.25">
      <c r="A98" s="1"/>
      <c r="F98"/>
      <c r="G98"/>
      <c r="H98"/>
      <c r="I98"/>
      <c r="J98"/>
      <c r="K98"/>
    </row>
    <row r="99" spans="1:11" x14ac:dyDescent="0.25">
      <c r="A99" s="1"/>
      <c r="F99"/>
      <c r="G99"/>
      <c r="H99"/>
      <c r="I99"/>
      <c r="J99"/>
      <c r="K99"/>
    </row>
    <row r="100" spans="1:11" x14ac:dyDescent="0.25">
      <c r="A100" s="1"/>
      <c r="F100"/>
      <c r="G100"/>
      <c r="H100"/>
      <c r="I100"/>
      <c r="J100"/>
      <c r="K100"/>
    </row>
    <row r="101" spans="1:11" x14ac:dyDescent="0.25">
      <c r="A101" s="1"/>
      <c r="F101"/>
      <c r="G101"/>
      <c r="H101"/>
      <c r="I101"/>
      <c r="J101"/>
      <c r="K101"/>
    </row>
    <row r="102" spans="1:11" x14ac:dyDescent="0.25">
      <c r="A102" s="1"/>
      <c r="F102"/>
      <c r="G102"/>
      <c r="H102"/>
      <c r="I102"/>
      <c r="J102"/>
      <c r="K102"/>
    </row>
    <row r="103" spans="1:11" x14ac:dyDescent="0.25">
      <c r="A103" s="1"/>
      <c r="F103"/>
      <c r="G103"/>
      <c r="H103"/>
      <c r="I103"/>
      <c r="J103"/>
      <c r="K103"/>
    </row>
    <row r="104" spans="1:11" x14ac:dyDescent="0.25">
      <c r="A104" s="1"/>
      <c r="F104"/>
      <c r="G104"/>
      <c r="H104"/>
      <c r="I104"/>
      <c r="J104"/>
      <c r="K104"/>
    </row>
    <row r="105" spans="1:11" x14ac:dyDescent="0.25">
      <c r="A105" s="1"/>
      <c r="F105"/>
      <c r="G105"/>
      <c r="H105"/>
      <c r="I105"/>
      <c r="J105"/>
      <c r="K105"/>
    </row>
    <row r="106" spans="1:11" x14ac:dyDescent="0.25">
      <c r="A106" s="1"/>
      <c r="F106"/>
      <c r="G106"/>
      <c r="H106"/>
      <c r="I106"/>
      <c r="J106"/>
      <c r="K106"/>
    </row>
    <row r="107" spans="1:11" x14ac:dyDescent="0.25">
      <c r="A107" s="1"/>
      <c r="F107"/>
      <c r="G107"/>
      <c r="H107"/>
      <c r="I107"/>
      <c r="J107"/>
      <c r="K107"/>
    </row>
    <row r="108" spans="1:11" x14ac:dyDescent="0.25">
      <c r="A108" s="1"/>
      <c r="F108"/>
      <c r="G108"/>
      <c r="H108"/>
      <c r="I108"/>
      <c r="J108"/>
      <c r="K108"/>
    </row>
    <row r="109" spans="1:11" x14ac:dyDescent="0.25">
      <c r="A109" s="1"/>
      <c r="F109"/>
      <c r="G109"/>
      <c r="H109"/>
      <c r="I109"/>
      <c r="J109"/>
      <c r="K109"/>
    </row>
    <row r="110" spans="1:11" x14ac:dyDescent="0.25">
      <c r="A110" s="1"/>
      <c r="F110"/>
      <c r="G110"/>
      <c r="H110"/>
      <c r="I110"/>
      <c r="J110"/>
      <c r="K110"/>
    </row>
    <row r="111" spans="1:11" x14ac:dyDescent="0.25">
      <c r="A111" s="1"/>
      <c r="F111"/>
      <c r="G111"/>
      <c r="H111"/>
      <c r="I111"/>
      <c r="J111"/>
      <c r="K111"/>
    </row>
    <row r="112" spans="1:11" x14ac:dyDescent="0.25">
      <c r="A112" s="1"/>
      <c r="F112"/>
      <c r="G112"/>
      <c r="H112"/>
      <c r="I112"/>
      <c r="J112"/>
      <c r="K112"/>
    </row>
    <row r="113" spans="1:11" x14ac:dyDescent="0.25">
      <c r="A113" s="1"/>
      <c r="F113"/>
      <c r="G113"/>
      <c r="H113"/>
      <c r="I113"/>
      <c r="J113"/>
      <c r="K113"/>
    </row>
    <row r="114" spans="1:11" x14ac:dyDescent="0.25">
      <c r="A114" s="1"/>
      <c r="F114"/>
      <c r="G114"/>
      <c r="H114"/>
      <c r="I114"/>
      <c r="J114"/>
      <c r="K114"/>
    </row>
    <row r="115" spans="1:11" x14ac:dyDescent="0.25">
      <c r="A115" s="1"/>
      <c r="F115"/>
      <c r="G115"/>
      <c r="H115"/>
      <c r="I115"/>
      <c r="J115"/>
      <c r="K115"/>
    </row>
    <row r="116" spans="1:11" x14ac:dyDescent="0.25">
      <c r="A116" s="1"/>
      <c r="F116"/>
      <c r="G116"/>
      <c r="H116"/>
      <c r="I116"/>
      <c r="J116"/>
      <c r="K116"/>
    </row>
    <row r="117" spans="1:11" x14ac:dyDescent="0.25">
      <c r="A117" s="1"/>
      <c r="F117"/>
      <c r="G117"/>
      <c r="H117"/>
      <c r="I117"/>
      <c r="J117"/>
      <c r="K117"/>
    </row>
    <row r="118" spans="1:11" x14ac:dyDescent="0.25">
      <c r="A118" s="1"/>
      <c r="F118"/>
      <c r="G118"/>
      <c r="H118"/>
      <c r="I118"/>
      <c r="J118"/>
      <c r="K118"/>
    </row>
    <row r="119" spans="1:11" x14ac:dyDescent="0.25">
      <c r="A119" s="1"/>
      <c r="F119"/>
      <c r="G119"/>
      <c r="H119"/>
      <c r="I119"/>
      <c r="J119"/>
      <c r="K119"/>
    </row>
    <row r="120" spans="1:11" x14ac:dyDescent="0.25">
      <c r="A120" s="1"/>
      <c r="F120"/>
      <c r="G120"/>
      <c r="H120"/>
      <c r="I120"/>
      <c r="J120"/>
      <c r="K120"/>
    </row>
    <row r="121" spans="1:11" x14ac:dyDescent="0.25">
      <c r="A121" s="1"/>
      <c r="F121"/>
      <c r="G121"/>
      <c r="H121"/>
      <c r="I121"/>
      <c r="J121"/>
      <c r="K121"/>
    </row>
    <row r="122" spans="1:11" x14ac:dyDescent="0.25">
      <c r="A122" s="1"/>
      <c r="F122"/>
      <c r="G122"/>
      <c r="H122"/>
      <c r="I122"/>
      <c r="J122"/>
      <c r="K122"/>
    </row>
    <row r="123" spans="1:11" x14ac:dyDescent="0.25">
      <c r="A123" s="1"/>
      <c r="F123"/>
      <c r="G123"/>
      <c r="H123"/>
      <c r="I123"/>
      <c r="J123"/>
      <c r="K123"/>
    </row>
    <row r="124" spans="1:11" x14ac:dyDescent="0.25">
      <c r="A124" s="1"/>
      <c r="F124"/>
      <c r="G124"/>
      <c r="H124"/>
      <c r="I124"/>
      <c r="J124"/>
      <c r="K124"/>
    </row>
    <row r="125" spans="1:11" x14ac:dyDescent="0.25">
      <c r="A125" s="1"/>
      <c r="F125"/>
      <c r="G125"/>
      <c r="H125"/>
      <c r="I125"/>
      <c r="J125"/>
      <c r="K125"/>
    </row>
    <row r="126" spans="1:11" x14ac:dyDescent="0.25">
      <c r="A126" s="1"/>
      <c r="F126"/>
      <c r="G126"/>
      <c r="H126"/>
      <c r="I126"/>
      <c r="J126"/>
      <c r="K126"/>
    </row>
    <row r="127" spans="1:11" x14ac:dyDescent="0.25">
      <c r="A127" s="1"/>
      <c r="F127"/>
      <c r="G127"/>
      <c r="H127"/>
      <c r="I127"/>
      <c r="J127"/>
      <c r="K127"/>
    </row>
    <row r="128" spans="1:11" x14ac:dyDescent="0.25">
      <c r="A128" s="1"/>
      <c r="F128"/>
      <c r="G128"/>
      <c r="H128"/>
      <c r="I128"/>
      <c r="J128"/>
      <c r="K128"/>
    </row>
    <row r="129" spans="1:11" x14ac:dyDescent="0.25">
      <c r="A129" s="1"/>
      <c r="F129"/>
      <c r="G129"/>
      <c r="H129"/>
      <c r="I129"/>
      <c r="J129"/>
      <c r="K129"/>
    </row>
    <row r="130" spans="1:11" x14ac:dyDescent="0.25">
      <c r="A130" s="1"/>
      <c r="F130"/>
      <c r="G130"/>
      <c r="H130"/>
      <c r="I130"/>
      <c r="J130"/>
      <c r="K130"/>
    </row>
    <row r="131" spans="1:11" x14ac:dyDescent="0.25">
      <c r="A131" s="1"/>
      <c r="F131"/>
      <c r="G131"/>
      <c r="H131"/>
      <c r="I131"/>
      <c r="J131"/>
      <c r="K131"/>
    </row>
    <row r="132" spans="1:11" x14ac:dyDescent="0.25">
      <c r="A132" s="1"/>
      <c r="F132"/>
      <c r="G132"/>
      <c r="H132"/>
      <c r="I132"/>
      <c r="J132"/>
      <c r="K132"/>
    </row>
    <row r="133" spans="1:11" x14ac:dyDescent="0.25">
      <c r="A133" s="1"/>
      <c r="F133"/>
      <c r="G133"/>
      <c r="H133"/>
      <c r="I133"/>
      <c r="J133"/>
      <c r="K133"/>
    </row>
    <row r="134" spans="1:11" x14ac:dyDescent="0.25">
      <c r="A134" s="1"/>
      <c r="F134"/>
      <c r="G134"/>
      <c r="H134"/>
      <c r="I134"/>
      <c r="J134"/>
      <c r="K134"/>
    </row>
    <row r="135" spans="1:11" x14ac:dyDescent="0.25">
      <c r="A135" s="1"/>
      <c r="F135"/>
      <c r="G135"/>
      <c r="H135"/>
      <c r="I135"/>
      <c r="J135"/>
      <c r="K135"/>
    </row>
    <row r="136" spans="1:11" x14ac:dyDescent="0.25">
      <c r="A136" s="1"/>
      <c r="F136"/>
      <c r="G136"/>
      <c r="H136"/>
      <c r="I136"/>
      <c r="J136"/>
      <c r="K136"/>
    </row>
    <row r="137" spans="1:11" x14ac:dyDescent="0.25">
      <c r="A137" s="1"/>
      <c r="F137"/>
      <c r="G137"/>
      <c r="H137"/>
      <c r="I137"/>
      <c r="J137"/>
      <c r="K137"/>
    </row>
    <row r="138" spans="1:11" x14ac:dyDescent="0.25">
      <c r="A138" s="1"/>
      <c r="F138"/>
      <c r="G138"/>
      <c r="H138"/>
      <c r="I138"/>
      <c r="J138"/>
      <c r="K138"/>
    </row>
    <row r="139" spans="1:11" x14ac:dyDescent="0.25">
      <c r="A139" s="1"/>
      <c r="F139"/>
      <c r="G139"/>
      <c r="H139"/>
      <c r="I139"/>
      <c r="J139"/>
      <c r="K139"/>
    </row>
    <row r="140" spans="1:11" x14ac:dyDescent="0.25">
      <c r="A140" s="1"/>
      <c r="F140"/>
      <c r="G140"/>
      <c r="H140"/>
      <c r="I140"/>
      <c r="J140"/>
      <c r="K140"/>
    </row>
    <row r="141" spans="1:11" x14ac:dyDescent="0.25">
      <c r="A141" s="1"/>
      <c r="F141"/>
      <c r="G141"/>
      <c r="H141"/>
      <c r="I141"/>
      <c r="J141"/>
      <c r="K141"/>
    </row>
    <row r="142" spans="1:11" x14ac:dyDescent="0.25">
      <c r="A142" s="1"/>
      <c r="F142"/>
      <c r="G142"/>
      <c r="H142"/>
      <c r="I142"/>
      <c r="J142"/>
      <c r="K142"/>
    </row>
    <row r="143" spans="1:11" x14ac:dyDescent="0.25">
      <c r="A143" s="1"/>
      <c r="F143"/>
      <c r="G143"/>
      <c r="H143"/>
      <c r="I143"/>
      <c r="J143"/>
      <c r="K143"/>
    </row>
    <row r="144" spans="1:11" x14ac:dyDescent="0.25">
      <c r="A144" s="1"/>
      <c r="F144"/>
      <c r="G144"/>
      <c r="H144"/>
      <c r="I144"/>
      <c r="J144"/>
      <c r="K144"/>
    </row>
    <row r="145" spans="1:11" x14ac:dyDescent="0.25">
      <c r="A145" s="1"/>
      <c r="F145"/>
      <c r="G145"/>
      <c r="H145"/>
      <c r="I145"/>
      <c r="J145"/>
      <c r="K145"/>
    </row>
    <row r="146" spans="1:11" x14ac:dyDescent="0.25">
      <c r="A146" s="1"/>
      <c r="F146"/>
      <c r="G146"/>
      <c r="H146"/>
      <c r="I146"/>
      <c r="J146"/>
      <c r="K146"/>
    </row>
    <row r="147" spans="1:11" x14ac:dyDescent="0.25">
      <c r="A147" s="1"/>
      <c r="F147"/>
      <c r="G147"/>
      <c r="H147"/>
      <c r="I147"/>
      <c r="J147"/>
      <c r="K147"/>
    </row>
    <row r="148" spans="1:11" x14ac:dyDescent="0.25">
      <c r="A148" s="1"/>
      <c r="F148"/>
      <c r="G148"/>
      <c r="H148"/>
      <c r="I148"/>
      <c r="J148"/>
      <c r="K148"/>
    </row>
    <row r="149" spans="1:11" x14ac:dyDescent="0.25">
      <c r="A149" s="1"/>
      <c r="F149"/>
      <c r="G149"/>
      <c r="H149"/>
      <c r="I149"/>
      <c r="J149"/>
      <c r="K149"/>
    </row>
    <row r="150" spans="1:11" x14ac:dyDescent="0.25">
      <c r="A150" s="1"/>
      <c r="F150"/>
      <c r="G150"/>
      <c r="H150"/>
      <c r="I150"/>
      <c r="J150"/>
      <c r="K150"/>
    </row>
    <row r="151" spans="1:11" x14ac:dyDescent="0.25">
      <c r="A151" s="1"/>
      <c r="F151"/>
      <c r="G151"/>
      <c r="H151"/>
      <c r="I151"/>
      <c r="J151"/>
      <c r="K151"/>
    </row>
    <row r="152" spans="1:11" x14ac:dyDescent="0.25">
      <c r="A152" s="1"/>
      <c r="F152"/>
      <c r="G152"/>
      <c r="H152"/>
      <c r="I152"/>
      <c r="J152"/>
      <c r="K152"/>
    </row>
    <row r="153" spans="1:11" x14ac:dyDescent="0.25">
      <c r="A153" s="1"/>
      <c r="F153"/>
      <c r="G153"/>
      <c r="H153"/>
      <c r="I153"/>
      <c r="J153"/>
      <c r="K153"/>
    </row>
    <row r="154" spans="1:11" x14ac:dyDescent="0.25">
      <c r="A154" s="1"/>
      <c r="F154"/>
      <c r="G154"/>
      <c r="H154"/>
      <c r="I154"/>
      <c r="J154"/>
      <c r="K154"/>
    </row>
    <row r="155" spans="1:11" x14ac:dyDescent="0.25">
      <c r="A155" s="1"/>
      <c r="F155"/>
      <c r="G155"/>
      <c r="H155"/>
      <c r="I155"/>
      <c r="J155"/>
      <c r="K155"/>
    </row>
    <row r="156" spans="1:11" x14ac:dyDescent="0.25">
      <c r="A156" s="1"/>
      <c r="F156"/>
      <c r="G156"/>
      <c r="H156"/>
      <c r="I156"/>
      <c r="J156"/>
      <c r="K156"/>
    </row>
    <row r="157" spans="1:11" x14ac:dyDescent="0.25">
      <c r="A157" s="1"/>
      <c r="F157"/>
      <c r="G157"/>
      <c r="H157"/>
      <c r="I157"/>
      <c r="J157"/>
      <c r="K157"/>
    </row>
    <row r="158" spans="1:11" x14ac:dyDescent="0.25">
      <c r="A158" s="1"/>
      <c r="F158"/>
      <c r="G158"/>
      <c r="H158"/>
      <c r="I158"/>
      <c r="J158"/>
      <c r="K158"/>
    </row>
    <row r="159" spans="1:11" x14ac:dyDescent="0.25">
      <c r="A159" s="1"/>
      <c r="F159"/>
      <c r="G159"/>
      <c r="H159"/>
      <c r="I159"/>
      <c r="J159"/>
      <c r="K159"/>
    </row>
    <row r="160" spans="1:11" x14ac:dyDescent="0.25">
      <c r="A160" s="1"/>
      <c r="F160"/>
      <c r="G160"/>
      <c r="H160"/>
      <c r="I160"/>
      <c r="J160"/>
      <c r="K160"/>
    </row>
    <row r="161" spans="1:11" x14ac:dyDescent="0.25">
      <c r="A161" s="1"/>
      <c r="F161"/>
      <c r="G161"/>
      <c r="H161"/>
      <c r="I161"/>
      <c r="J161"/>
      <c r="K161"/>
    </row>
    <row r="162" spans="1:11" x14ac:dyDescent="0.25">
      <c r="A162" s="1"/>
      <c r="F162"/>
      <c r="G162"/>
      <c r="H162"/>
      <c r="I162"/>
      <c r="J162"/>
      <c r="K162"/>
    </row>
    <row r="163" spans="1:11" x14ac:dyDescent="0.25">
      <c r="A163" s="1"/>
      <c r="F163"/>
      <c r="G163"/>
      <c r="H163"/>
      <c r="I163"/>
      <c r="J163"/>
      <c r="K163"/>
    </row>
    <row r="164" spans="1:11" x14ac:dyDescent="0.25">
      <c r="A164" s="1"/>
      <c r="F164"/>
      <c r="G164"/>
      <c r="H164"/>
      <c r="I164"/>
      <c r="J164"/>
      <c r="K164"/>
    </row>
    <row r="165" spans="1:11" x14ac:dyDescent="0.25">
      <c r="A165" s="1"/>
      <c r="F165"/>
      <c r="G165"/>
      <c r="H165"/>
      <c r="I165"/>
      <c r="J165"/>
      <c r="K165"/>
    </row>
    <row r="166" spans="1:11" x14ac:dyDescent="0.25">
      <c r="A166" s="1"/>
      <c r="F166"/>
      <c r="G166"/>
      <c r="H166"/>
      <c r="I166"/>
      <c r="J166"/>
      <c r="K166"/>
    </row>
    <row r="167" spans="1:11" x14ac:dyDescent="0.25">
      <c r="A167" s="1"/>
      <c r="F167"/>
      <c r="G167"/>
      <c r="H167"/>
      <c r="I167"/>
      <c r="J167"/>
      <c r="K167"/>
    </row>
    <row r="168" spans="1:11" x14ac:dyDescent="0.25">
      <c r="A168" s="1"/>
      <c r="F168"/>
      <c r="G168"/>
      <c r="H168"/>
      <c r="I168"/>
      <c r="J168"/>
      <c r="K168"/>
    </row>
    <row r="169" spans="1:11" x14ac:dyDescent="0.25">
      <c r="A169" s="1"/>
      <c r="F169"/>
      <c r="G169"/>
      <c r="H169"/>
      <c r="I169"/>
      <c r="J169"/>
      <c r="K169"/>
    </row>
    <row r="170" spans="1:11" x14ac:dyDescent="0.25">
      <c r="A170" s="1"/>
      <c r="F170"/>
      <c r="G170"/>
      <c r="H170"/>
      <c r="I170"/>
      <c r="J170"/>
      <c r="K170"/>
    </row>
    <row r="171" spans="1:11" x14ac:dyDescent="0.25">
      <c r="A171" s="1"/>
      <c r="F171"/>
      <c r="G171"/>
      <c r="H171"/>
      <c r="I171"/>
      <c r="J171"/>
      <c r="K171"/>
    </row>
    <row r="172" spans="1:11" x14ac:dyDescent="0.25">
      <c r="A172" s="1"/>
      <c r="F172"/>
      <c r="G172"/>
      <c r="H172"/>
      <c r="I172"/>
      <c r="J172"/>
      <c r="K172"/>
    </row>
    <row r="173" spans="1:11" x14ac:dyDescent="0.25">
      <c r="A173" s="1"/>
      <c r="F173"/>
      <c r="G173"/>
      <c r="H173"/>
      <c r="I173"/>
      <c r="J173"/>
      <c r="K173"/>
    </row>
    <row r="174" spans="1:11" x14ac:dyDescent="0.25">
      <c r="A174" s="1"/>
      <c r="F174"/>
      <c r="G174"/>
      <c r="H174"/>
      <c r="I174"/>
      <c r="J174"/>
      <c r="K174"/>
    </row>
    <row r="175" spans="1:11" x14ac:dyDescent="0.25">
      <c r="A175" s="1"/>
      <c r="F175"/>
      <c r="G175"/>
      <c r="H175"/>
      <c r="I175"/>
      <c r="J175"/>
      <c r="K175"/>
    </row>
    <row r="176" spans="1:11" x14ac:dyDescent="0.25">
      <c r="A176" s="1"/>
      <c r="F176"/>
      <c r="G176"/>
      <c r="H176"/>
      <c r="I176"/>
      <c r="J176"/>
      <c r="K176"/>
    </row>
    <row r="177" spans="1:11" x14ac:dyDescent="0.25">
      <c r="A177" s="1"/>
      <c r="F177"/>
      <c r="G177"/>
      <c r="H177"/>
      <c r="I177"/>
      <c r="J177"/>
      <c r="K177"/>
    </row>
    <row r="178" spans="1:11" x14ac:dyDescent="0.25">
      <c r="A178" s="1"/>
      <c r="F178"/>
      <c r="G178"/>
      <c r="H178"/>
      <c r="I178"/>
      <c r="J178"/>
      <c r="K178"/>
    </row>
    <row r="179" spans="1:11" x14ac:dyDescent="0.25">
      <c r="A179" s="1"/>
      <c r="F179"/>
      <c r="G179"/>
      <c r="H179"/>
      <c r="I179"/>
      <c r="J179"/>
      <c r="K179"/>
    </row>
    <row r="180" spans="1:11" x14ac:dyDescent="0.25">
      <c r="A180" s="1"/>
      <c r="F180"/>
      <c r="G180"/>
      <c r="H180"/>
      <c r="I180"/>
      <c r="J180"/>
      <c r="K180"/>
    </row>
    <row r="181" spans="1:11" x14ac:dyDescent="0.25">
      <c r="A181" s="1"/>
      <c r="F181"/>
      <c r="G181"/>
      <c r="H181"/>
      <c r="I181"/>
      <c r="J181"/>
      <c r="K181"/>
    </row>
    <row r="182" spans="1:11" x14ac:dyDescent="0.25">
      <c r="A182" s="1"/>
      <c r="F182"/>
      <c r="G182"/>
      <c r="H182"/>
      <c r="I182"/>
      <c r="J182"/>
      <c r="K182"/>
    </row>
    <row r="183" spans="1:11" x14ac:dyDescent="0.25">
      <c r="A183" s="1"/>
      <c r="F183"/>
      <c r="G183"/>
      <c r="H183"/>
      <c r="I183"/>
      <c r="J183"/>
      <c r="K183"/>
    </row>
    <row r="184" spans="1:11" x14ac:dyDescent="0.25">
      <c r="A184" s="1"/>
      <c r="F184"/>
      <c r="G184"/>
      <c r="H184"/>
      <c r="I184"/>
      <c r="J184"/>
      <c r="K184"/>
    </row>
    <row r="185" spans="1:11" x14ac:dyDescent="0.25">
      <c r="A185" s="1"/>
      <c r="F185"/>
      <c r="G185"/>
      <c r="H185"/>
      <c r="I185"/>
      <c r="J185"/>
      <c r="K185"/>
    </row>
    <row r="186" spans="1:11" x14ac:dyDescent="0.25">
      <c r="A186" s="1"/>
      <c r="F186"/>
      <c r="G186"/>
      <c r="H186"/>
      <c r="I186"/>
      <c r="J186"/>
      <c r="K186"/>
    </row>
    <row r="187" spans="1:11" x14ac:dyDescent="0.25">
      <c r="A187" s="1"/>
      <c r="F187"/>
      <c r="G187"/>
      <c r="H187"/>
      <c r="I187"/>
      <c r="J187"/>
      <c r="K187"/>
    </row>
    <row r="188" spans="1:11" x14ac:dyDescent="0.25">
      <c r="A188" s="1"/>
      <c r="F188"/>
      <c r="G188"/>
      <c r="H188"/>
      <c r="I188"/>
      <c r="J188"/>
      <c r="K188"/>
    </row>
    <row r="189" spans="1:11" x14ac:dyDescent="0.25">
      <c r="A189" s="1"/>
      <c r="F189"/>
      <c r="G189"/>
      <c r="H189"/>
      <c r="I189"/>
      <c r="J189"/>
      <c r="K189"/>
    </row>
    <row r="190" spans="1:11" x14ac:dyDescent="0.25">
      <c r="A190" s="1"/>
      <c r="F190"/>
      <c r="G190"/>
      <c r="H190"/>
      <c r="I190"/>
      <c r="J190"/>
      <c r="K190"/>
    </row>
    <row r="191" spans="1:11" x14ac:dyDescent="0.25">
      <c r="A191" s="1"/>
      <c r="F191"/>
      <c r="G191"/>
      <c r="H191"/>
      <c r="I191"/>
      <c r="J191"/>
      <c r="K191"/>
    </row>
    <row r="192" spans="1:11" x14ac:dyDescent="0.25">
      <c r="A192" s="1"/>
      <c r="F192"/>
      <c r="G192"/>
      <c r="H192"/>
      <c r="I192"/>
      <c r="J192"/>
      <c r="K192"/>
    </row>
    <row r="193" spans="1:11" x14ac:dyDescent="0.25">
      <c r="A193" s="1"/>
      <c r="F193"/>
      <c r="G193"/>
      <c r="H193"/>
      <c r="I193"/>
      <c r="J193"/>
      <c r="K193"/>
    </row>
    <row r="194" spans="1:11" x14ac:dyDescent="0.25">
      <c r="A194" s="1"/>
      <c r="G194"/>
      <c r="H194"/>
      <c r="I194"/>
      <c r="J194"/>
      <c r="K194"/>
    </row>
    <row r="195" spans="1:11" x14ac:dyDescent="0.25">
      <c r="A195" s="1"/>
      <c r="G195"/>
      <c r="H195"/>
      <c r="I195"/>
      <c r="J195"/>
      <c r="K195"/>
    </row>
    <row r="196" spans="1:11" x14ac:dyDescent="0.25">
      <c r="A196" s="1"/>
      <c r="G196"/>
      <c r="H196"/>
      <c r="I196"/>
      <c r="J196"/>
      <c r="K196"/>
    </row>
    <row r="197" spans="1:11" x14ac:dyDescent="0.25">
      <c r="A197" s="1"/>
      <c r="G197"/>
      <c r="H197"/>
      <c r="I197"/>
      <c r="J197"/>
      <c r="K197"/>
    </row>
    <row r="198" spans="1:11" x14ac:dyDescent="0.25">
      <c r="A198" s="1"/>
      <c r="G198"/>
      <c r="H198"/>
      <c r="I198"/>
      <c r="J198"/>
      <c r="K198"/>
    </row>
    <row r="199" spans="1:11" x14ac:dyDescent="0.25">
      <c r="A199" s="1"/>
      <c r="G199"/>
      <c r="H199"/>
      <c r="I199"/>
      <c r="J199"/>
      <c r="K199"/>
    </row>
    <row r="200" spans="1:11" x14ac:dyDescent="0.25">
      <c r="A200" s="1"/>
      <c r="G200"/>
      <c r="H200"/>
      <c r="I200"/>
      <c r="J200"/>
      <c r="K200"/>
    </row>
    <row r="201" spans="1:11" x14ac:dyDescent="0.25">
      <c r="A201" s="1"/>
      <c r="G201"/>
      <c r="H201"/>
      <c r="I201"/>
      <c r="J201"/>
      <c r="K201"/>
    </row>
    <row r="202" spans="1:11" x14ac:dyDescent="0.25">
      <c r="A202" s="1"/>
      <c r="G202"/>
      <c r="H202"/>
      <c r="I202"/>
      <c r="J202"/>
      <c r="K202"/>
    </row>
    <row r="203" spans="1:11" x14ac:dyDescent="0.25">
      <c r="A203" s="1"/>
      <c r="G203"/>
      <c r="H203"/>
      <c r="I203"/>
      <c r="J203"/>
      <c r="K203"/>
    </row>
    <row r="204" spans="1:11" x14ac:dyDescent="0.25">
      <c r="A204" s="1"/>
      <c r="G204"/>
      <c r="H204"/>
      <c r="I204"/>
      <c r="J204"/>
      <c r="K204"/>
    </row>
    <row r="205" spans="1:11" x14ac:dyDescent="0.25">
      <c r="A205" s="1"/>
      <c r="G205"/>
      <c r="H205"/>
      <c r="I205"/>
      <c r="J205"/>
      <c r="K205"/>
    </row>
    <row r="206" spans="1:11" x14ac:dyDescent="0.25">
      <c r="A206" s="1"/>
      <c r="G206"/>
      <c r="H206"/>
      <c r="I206"/>
      <c r="J206"/>
      <c r="K206"/>
    </row>
    <row r="207" spans="1:11" x14ac:dyDescent="0.25">
      <c r="A207" s="1"/>
      <c r="G207"/>
      <c r="H207"/>
      <c r="I207"/>
      <c r="J207"/>
      <c r="K207"/>
    </row>
    <row r="208" spans="1:11" x14ac:dyDescent="0.25">
      <c r="A208" s="1"/>
      <c r="G208"/>
      <c r="H208"/>
      <c r="I208"/>
      <c r="J208"/>
      <c r="K208"/>
    </row>
    <row r="209" spans="1:11" x14ac:dyDescent="0.25">
      <c r="A209" s="1"/>
      <c r="G209"/>
      <c r="H209"/>
      <c r="I209"/>
      <c r="J209"/>
      <c r="K209"/>
    </row>
    <row r="210" spans="1:11" x14ac:dyDescent="0.25">
      <c r="A210" s="1"/>
      <c r="G210"/>
      <c r="H210"/>
      <c r="I210"/>
      <c r="J210"/>
      <c r="K210"/>
    </row>
    <row r="211" spans="1:11" x14ac:dyDescent="0.25">
      <c r="A211" s="1"/>
      <c r="G211"/>
      <c r="H211"/>
      <c r="I211"/>
      <c r="J211"/>
      <c r="K211"/>
    </row>
    <row r="212" spans="1:11" x14ac:dyDescent="0.25">
      <c r="A212" s="1"/>
      <c r="G212"/>
      <c r="H212"/>
      <c r="I212"/>
      <c r="J212"/>
      <c r="K212"/>
    </row>
    <row r="213" spans="1:11" x14ac:dyDescent="0.25">
      <c r="A213" s="1"/>
      <c r="G213"/>
      <c r="H213"/>
      <c r="I213"/>
      <c r="J213"/>
      <c r="K213"/>
    </row>
    <row r="214" spans="1:11" x14ac:dyDescent="0.25">
      <c r="A214" s="1"/>
      <c r="G214"/>
      <c r="H214"/>
      <c r="I214"/>
      <c r="J214"/>
      <c r="K214"/>
    </row>
    <row r="215" spans="1:11" x14ac:dyDescent="0.25">
      <c r="A215" s="1"/>
      <c r="G215"/>
      <c r="H215"/>
      <c r="I215"/>
      <c r="J215"/>
      <c r="K215"/>
    </row>
    <row r="216" spans="1:11" x14ac:dyDescent="0.25">
      <c r="A216" s="1"/>
      <c r="G216"/>
      <c r="H216"/>
      <c r="I216"/>
      <c r="J216"/>
      <c r="K216"/>
    </row>
    <row r="217" spans="1:11" x14ac:dyDescent="0.25">
      <c r="A217" s="1"/>
      <c r="G217"/>
      <c r="H217"/>
      <c r="I217"/>
      <c r="J217"/>
      <c r="K217"/>
    </row>
    <row r="218" spans="1:11" x14ac:dyDescent="0.25">
      <c r="A218" s="1"/>
      <c r="G218"/>
      <c r="H218"/>
      <c r="I218"/>
      <c r="J218"/>
      <c r="K218"/>
    </row>
    <row r="219" spans="1:11" x14ac:dyDescent="0.25">
      <c r="A219" s="1"/>
      <c r="G219"/>
      <c r="H219"/>
      <c r="I219"/>
      <c r="J219"/>
      <c r="K219"/>
    </row>
    <row r="220" spans="1:11" x14ac:dyDescent="0.25">
      <c r="A220" s="1"/>
      <c r="G220"/>
      <c r="H220"/>
      <c r="I220"/>
      <c r="J220"/>
      <c r="K220"/>
    </row>
    <row r="221" spans="1:11" x14ac:dyDescent="0.25">
      <c r="A221" s="1"/>
      <c r="G221"/>
      <c r="H221"/>
      <c r="I221"/>
      <c r="J221"/>
      <c r="K221"/>
    </row>
    <row r="222" spans="1:11" x14ac:dyDescent="0.25">
      <c r="A222" s="1"/>
      <c r="G222"/>
      <c r="H222"/>
      <c r="I222"/>
      <c r="J222"/>
      <c r="K222"/>
    </row>
    <row r="223" spans="1:11" x14ac:dyDescent="0.25">
      <c r="A223" s="1"/>
      <c r="G223"/>
      <c r="H223"/>
      <c r="I223"/>
      <c r="J223"/>
      <c r="K223"/>
    </row>
    <row r="224" spans="1:11" x14ac:dyDescent="0.25">
      <c r="A224" s="1"/>
      <c r="G224"/>
      <c r="H224"/>
      <c r="I224"/>
      <c r="J224"/>
      <c r="K224"/>
    </row>
    <row r="225" spans="1:11" x14ac:dyDescent="0.25">
      <c r="A225" s="1"/>
      <c r="G225"/>
      <c r="H225"/>
      <c r="I225"/>
      <c r="J225"/>
      <c r="K225"/>
    </row>
    <row r="226" spans="1:11" x14ac:dyDescent="0.25">
      <c r="A226" s="1"/>
      <c r="G226"/>
      <c r="H226"/>
      <c r="I226"/>
      <c r="J226"/>
      <c r="K226"/>
    </row>
    <row r="227" spans="1:11" x14ac:dyDescent="0.25">
      <c r="A227" s="1"/>
      <c r="G227"/>
      <c r="H227"/>
      <c r="I227"/>
      <c r="J227"/>
      <c r="K227"/>
    </row>
    <row r="228" spans="1:11" x14ac:dyDescent="0.25">
      <c r="A228" s="1"/>
      <c r="G228"/>
      <c r="H228"/>
      <c r="I228"/>
      <c r="J228"/>
      <c r="K228"/>
    </row>
    <row r="229" spans="1:11" x14ac:dyDescent="0.25">
      <c r="A229" s="1"/>
      <c r="G229"/>
      <c r="H229"/>
      <c r="I229"/>
      <c r="J229"/>
      <c r="K229"/>
    </row>
    <row r="230" spans="1:11" x14ac:dyDescent="0.25">
      <c r="A230" s="1"/>
      <c r="G230"/>
      <c r="H230"/>
      <c r="I230"/>
      <c r="J230"/>
      <c r="K230"/>
    </row>
    <row r="231" spans="1:11" x14ac:dyDescent="0.25">
      <c r="A231" s="1"/>
      <c r="G231"/>
      <c r="H231"/>
      <c r="I231"/>
      <c r="J231"/>
      <c r="K231"/>
    </row>
    <row r="232" spans="1:11" x14ac:dyDescent="0.25">
      <c r="A232" s="1"/>
      <c r="G232"/>
      <c r="H232"/>
      <c r="I232"/>
      <c r="J232"/>
      <c r="K232"/>
    </row>
    <row r="233" spans="1:11" x14ac:dyDescent="0.25">
      <c r="A233" s="1"/>
      <c r="G233"/>
      <c r="H233"/>
      <c r="I233"/>
      <c r="J233"/>
      <c r="K233"/>
    </row>
    <row r="234" spans="1:11" x14ac:dyDescent="0.25">
      <c r="A234" s="1"/>
      <c r="G234"/>
      <c r="H234"/>
      <c r="I234"/>
      <c r="J234"/>
      <c r="K234"/>
    </row>
    <row r="235" spans="1:11" x14ac:dyDescent="0.25">
      <c r="A235" s="1"/>
      <c r="G235"/>
      <c r="H235"/>
      <c r="I235"/>
      <c r="J235"/>
      <c r="K235"/>
    </row>
    <row r="236" spans="1:11" x14ac:dyDescent="0.25">
      <c r="A236" s="1"/>
      <c r="G236"/>
      <c r="H236"/>
      <c r="I236"/>
      <c r="J236"/>
      <c r="K236"/>
    </row>
    <row r="237" spans="1:11" x14ac:dyDescent="0.25">
      <c r="A237" s="1"/>
      <c r="G237"/>
      <c r="H237"/>
      <c r="I237"/>
      <c r="J237"/>
      <c r="K237"/>
    </row>
    <row r="238" spans="1:11" x14ac:dyDescent="0.25">
      <c r="A238" s="1"/>
      <c r="G238"/>
      <c r="H238"/>
      <c r="I238"/>
      <c r="J238"/>
      <c r="K238"/>
    </row>
    <row r="239" spans="1:11" x14ac:dyDescent="0.25">
      <c r="A239" s="1"/>
      <c r="G239"/>
      <c r="H239"/>
      <c r="I239"/>
      <c r="J239"/>
      <c r="K239"/>
    </row>
    <row r="240" spans="1:11" x14ac:dyDescent="0.25">
      <c r="A240" s="1"/>
      <c r="G240"/>
      <c r="H240"/>
      <c r="I240"/>
      <c r="J240"/>
      <c r="K24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0"/>
  <sheetViews>
    <sheetView topLeftCell="A43" workbookViewId="0">
      <selection activeCell="E63" sqref="E63:E70"/>
    </sheetView>
  </sheetViews>
  <sheetFormatPr defaultRowHeight="15" x14ac:dyDescent="0.25"/>
  <cols>
    <col min="1" max="1" width="20.28515625" customWidth="1"/>
    <col min="2" max="2" width="15.85546875" customWidth="1"/>
    <col min="3" max="3" width="15.140625" customWidth="1"/>
    <col min="4" max="4" width="11.85546875" customWidth="1"/>
    <col min="5" max="5" width="18.28515625" customWidth="1"/>
  </cols>
  <sheetData>
    <row r="2" spans="1:12" x14ac:dyDescent="0.25">
      <c r="B2" s="2" t="s">
        <v>56</v>
      </c>
      <c r="C2" s="2" t="s">
        <v>57</v>
      </c>
      <c r="D2" s="2" t="s">
        <v>58</v>
      </c>
      <c r="E2" s="2" t="s">
        <v>59</v>
      </c>
    </row>
    <row r="3" spans="1:12" x14ac:dyDescent="0.25">
      <c r="A3" t="s">
        <v>60</v>
      </c>
      <c r="B3" s="14">
        <v>2.5110000000000001</v>
      </c>
      <c r="C3" s="14">
        <f>B3-B9</f>
        <v>2.4810000000000003</v>
      </c>
      <c r="D3" s="14">
        <v>100</v>
      </c>
      <c r="E3" s="15">
        <f>(11.04*C3*C3)+(11.948*C3)+(1.5134)</f>
        <v>99.111573440000015</v>
      </c>
    </row>
    <row r="4" spans="1:12" x14ac:dyDescent="0.25">
      <c r="A4" t="s">
        <v>61</v>
      </c>
      <c r="B4" s="14">
        <v>1.7030000000000001</v>
      </c>
      <c r="C4" s="14">
        <f>B4-B9</f>
        <v>1.673</v>
      </c>
      <c r="D4" s="14">
        <v>50</v>
      </c>
      <c r="E4" s="15">
        <f t="shared" ref="E4:E9" si="0">(11.04*C4*C4)+(11.948*C4)+(1.5134)</f>
        <v>52.402580159999992</v>
      </c>
    </row>
    <row r="5" spans="1:12" x14ac:dyDescent="0.25">
      <c r="A5" t="s">
        <v>62</v>
      </c>
      <c r="B5" s="14">
        <v>1.024</v>
      </c>
      <c r="C5" s="14">
        <f>B5-B9</f>
        <v>0.99399999999999999</v>
      </c>
      <c r="D5" s="14">
        <v>25</v>
      </c>
      <c r="E5" s="15">
        <f t="shared" si="0"/>
        <v>24.297629439999998</v>
      </c>
    </row>
    <row r="6" spans="1:12" x14ac:dyDescent="0.25">
      <c r="A6" t="s">
        <v>63</v>
      </c>
      <c r="B6" s="14">
        <v>0.54300000000000004</v>
      </c>
      <c r="C6" s="14">
        <f>B6-B9</f>
        <v>0.51300000000000001</v>
      </c>
      <c r="D6" s="14">
        <v>12.5</v>
      </c>
      <c r="E6" s="15">
        <f t="shared" si="0"/>
        <v>10.548109760000001</v>
      </c>
    </row>
    <row r="7" spans="1:12" x14ac:dyDescent="0.25">
      <c r="A7" t="s">
        <v>64</v>
      </c>
      <c r="B7" s="14">
        <v>0.318</v>
      </c>
      <c r="C7" s="14">
        <f>B7-B9</f>
        <v>0.28800000000000003</v>
      </c>
      <c r="D7" s="14">
        <v>6.25</v>
      </c>
      <c r="E7" s="15">
        <f t="shared" si="0"/>
        <v>5.8701257600000005</v>
      </c>
    </row>
    <row r="8" spans="1:12" x14ac:dyDescent="0.25">
      <c r="A8" t="s">
        <v>65</v>
      </c>
      <c r="B8" s="14">
        <v>0.152</v>
      </c>
      <c r="C8" s="14">
        <f>B8-B9</f>
        <v>0.122</v>
      </c>
      <c r="D8" s="14">
        <v>3.125</v>
      </c>
      <c r="E8" s="15">
        <f t="shared" si="0"/>
        <v>3.1353753600000003</v>
      </c>
    </row>
    <row r="9" spans="1:12" x14ac:dyDescent="0.25">
      <c r="A9" t="s">
        <v>66</v>
      </c>
      <c r="B9" s="14">
        <v>0.03</v>
      </c>
      <c r="C9" s="14">
        <f>B9-B9</f>
        <v>0</v>
      </c>
      <c r="D9" s="14">
        <v>0</v>
      </c>
      <c r="E9" s="15">
        <f t="shared" si="0"/>
        <v>1.5134000000000001</v>
      </c>
    </row>
    <row r="15" spans="1:12" x14ac:dyDescent="0.25">
      <c r="J15" s="16" t="s">
        <v>67</v>
      </c>
      <c r="K15" s="16"/>
      <c r="L15" s="16"/>
    </row>
    <row r="20" spans="1:5" x14ac:dyDescent="0.25">
      <c r="A20" s="2" t="s">
        <v>68</v>
      </c>
      <c r="B20" s="2" t="s">
        <v>56</v>
      </c>
      <c r="C20" s="2" t="s">
        <v>66</v>
      </c>
      <c r="D20" s="2" t="s">
        <v>57</v>
      </c>
      <c r="E20" s="2" t="s">
        <v>69</v>
      </c>
    </row>
    <row r="21" spans="1:5" x14ac:dyDescent="0.25">
      <c r="A21" s="6" t="s">
        <v>94</v>
      </c>
      <c r="B21" s="14">
        <v>1.0589999999999999</v>
      </c>
      <c r="C21" s="14">
        <v>0.03</v>
      </c>
      <c r="D21" s="14">
        <f t="shared" ref="D21:D70" si="1">(B21-C21)</f>
        <v>1.0289999999999999</v>
      </c>
      <c r="E21" s="17">
        <f t="shared" ref="E21:E70" si="2">(11.04*D21*D21)+(11.948*D21)+(1.5134)</f>
        <v>25.497496639999998</v>
      </c>
    </row>
    <row r="22" spans="1:5" x14ac:dyDescent="0.25">
      <c r="A22" s="6" t="s">
        <v>95</v>
      </c>
      <c r="B22" s="14">
        <v>0.84899999999999998</v>
      </c>
      <c r="C22" s="14">
        <v>0.03</v>
      </c>
      <c r="D22" s="14">
        <f t="shared" si="1"/>
        <v>0.81899999999999995</v>
      </c>
      <c r="E22" s="17">
        <f t="shared" si="2"/>
        <v>18.704013439999997</v>
      </c>
    </row>
    <row r="23" spans="1:5" x14ac:dyDescent="0.25">
      <c r="A23" s="6" t="s">
        <v>96</v>
      </c>
      <c r="B23" s="14">
        <v>0.877</v>
      </c>
      <c r="C23" s="14">
        <v>0.03</v>
      </c>
      <c r="D23" s="14">
        <f t="shared" si="1"/>
        <v>0.84699999999999998</v>
      </c>
      <c r="E23" s="17">
        <f t="shared" si="2"/>
        <v>19.55355136</v>
      </c>
    </row>
    <row r="24" spans="1:5" x14ac:dyDescent="0.25">
      <c r="A24" s="6" t="s">
        <v>97</v>
      </c>
      <c r="B24" s="14">
        <v>0.22700000000000001</v>
      </c>
      <c r="C24" s="14">
        <v>0.03</v>
      </c>
      <c r="D24" s="14">
        <f t="shared" si="1"/>
        <v>0.19700000000000001</v>
      </c>
      <c r="E24" s="17">
        <f t="shared" si="2"/>
        <v>4.29560736</v>
      </c>
    </row>
    <row r="25" spans="1:5" x14ac:dyDescent="0.25">
      <c r="A25" s="6" t="s">
        <v>98</v>
      </c>
      <c r="B25" s="14">
        <v>0.29899999999999999</v>
      </c>
      <c r="C25" s="14">
        <v>0.03</v>
      </c>
      <c r="D25" s="14">
        <f t="shared" si="1"/>
        <v>0.26900000000000002</v>
      </c>
      <c r="E25" s="17">
        <f t="shared" si="2"/>
        <v>5.5262774400000003</v>
      </c>
    </row>
    <row r="26" spans="1:5" x14ac:dyDescent="0.25">
      <c r="A26" s="6" t="s">
        <v>99</v>
      </c>
      <c r="B26" s="14">
        <v>0.38500000000000001</v>
      </c>
      <c r="C26" s="14">
        <v>0.03</v>
      </c>
      <c r="D26" s="14">
        <f t="shared" si="1"/>
        <v>0.35499999999999998</v>
      </c>
      <c r="E26" s="17">
        <f t="shared" si="2"/>
        <v>7.1462559999999993</v>
      </c>
    </row>
    <row r="27" spans="1:5" x14ac:dyDescent="0.25">
      <c r="A27" s="6" t="s">
        <v>100</v>
      </c>
      <c r="B27" s="14">
        <v>0.29199999999999998</v>
      </c>
      <c r="C27" s="14">
        <v>0.03</v>
      </c>
      <c r="D27" s="14">
        <f t="shared" si="1"/>
        <v>0.26200000000000001</v>
      </c>
      <c r="E27" s="17">
        <f t="shared" si="2"/>
        <v>5.4016057599999998</v>
      </c>
    </row>
    <row r="28" spans="1:5" x14ac:dyDescent="0.25">
      <c r="A28" s="6" t="s">
        <v>101</v>
      </c>
      <c r="B28" s="14">
        <v>0.39600000000000002</v>
      </c>
      <c r="C28" s="14">
        <v>0.03</v>
      </c>
      <c r="D28" s="14">
        <f t="shared" si="1"/>
        <v>0.36599999999999999</v>
      </c>
      <c r="E28" s="17">
        <f t="shared" si="2"/>
        <v>7.3652422399999997</v>
      </c>
    </row>
    <row r="29" spans="1:5" x14ac:dyDescent="0.25">
      <c r="A29" s="6" t="s">
        <v>102</v>
      </c>
      <c r="B29" s="14">
        <v>0.20399999999999999</v>
      </c>
      <c r="C29" s="14">
        <v>0.03</v>
      </c>
      <c r="D29" s="14">
        <f t="shared" si="1"/>
        <v>0.17399999999999999</v>
      </c>
      <c r="E29" s="17">
        <f t="shared" si="2"/>
        <v>3.9265990400000002</v>
      </c>
    </row>
    <row r="30" spans="1:5" x14ac:dyDescent="0.25">
      <c r="A30" s="6" t="s">
        <v>103</v>
      </c>
      <c r="B30" s="14">
        <v>0.44700000000000001</v>
      </c>
      <c r="C30" s="14">
        <v>0.03</v>
      </c>
      <c r="D30" s="14">
        <f t="shared" si="1"/>
        <v>0.41700000000000004</v>
      </c>
      <c r="E30" s="17">
        <f t="shared" si="2"/>
        <v>8.4154505600000018</v>
      </c>
    </row>
    <row r="31" spans="1:5" x14ac:dyDescent="0.25">
      <c r="A31" s="6" t="s">
        <v>104</v>
      </c>
      <c r="B31" s="14">
        <v>0.432</v>
      </c>
      <c r="C31" s="14">
        <v>0.03</v>
      </c>
      <c r="D31" s="14">
        <f t="shared" si="1"/>
        <v>0.40200000000000002</v>
      </c>
      <c r="E31" s="17">
        <f t="shared" si="2"/>
        <v>8.1006041600000014</v>
      </c>
    </row>
    <row r="32" spans="1:5" x14ac:dyDescent="0.25">
      <c r="A32" s="6" t="s">
        <v>105</v>
      </c>
      <c r="B32" s="14">
        <v>0.47499999999999998</v>
      </c>
      <c r="C32" s="14">
        <v>0.03</v>
      </c>
      <c r="D32" s="14">
        <f t="shared" si="1"/>
        <v>0.44499999999999995</v>
      </c>
      <c r="E32" s="17">
        <f t="shared" si="2"/>
        <v>9.0164559999999998</v>
      </c>
    </row>
    <row r="33" spans="1:5" x14ac:dyDescent="0.25">
      <c r="A33" s="6" t="s">
        <v>106</v>
      </c>
      <c r="B33" s="14">
        <v>0.105</v>
      </c>
      <c r="C33" s="14">
        <v>0.03</v>
      </c>
      <c r="D33" s="14">
        <f t="shared" si="1"/>
        <v>7.4999999999999997E-2</v>
      </c>
      <c r="E33" s="17">
        <f t="shared" si="2"/>
        <v>2.4716</v>
      </c>
    </row>
    <row r="34" spans="1:5" x14ac:dyDescent="0.25">
      <c r="A34" s="6" t="s">
        <v>107</v>
      </c>
      <c r="B34" s="14">
        <v>0.247</v>
      </c>
      <c r="C34" s="14">
        <v>0.03</v>
      </c>
      <c r="D34" s="14">
        <f t="shared" si="1"/>
        <v>0.217</v>
      </c>
      <c r="E34" s="17">
        <f t="shared" si="2"/>
        <v>4.6259785600000001</v>
      </c>
    </row>
    <row r="35" spans="1:5" x14ac:dyDescent="0.25">
      <c r="A35" s="6" t="s">
        <v>108</v>
      </c>
      <c r="B35" s="14">
        <v>0.13700000000000001</v>
      </c>
      <c r="C35" s="14">
        <v>0.03</v>
      </c>
      <c r="D35" s="14">
        <f t="shared" si="1"/>
        <v>0.10700000000000001</v>
      </c>
      <c r="E35" s="17">
        <f t="shared" si="2"/>
        <v>2.9182329600000001</v>
      </c>
    </row>
    <row r="36" spans="1:5" x14ac:dyDescent="0.25">
      <c r="A36" s="6" t="s">
        <v>109</v>
      </c>
      <c r="B36" s="14">
        <v>0.19900000000000001</v>
      </c>
      <c r="C36" s="14">
        <v>0.03</v>
      </c>
      <c r="D36" s="14">
        <f t="shared" si="1"/>
        <v>0.16900000000000001</v>
      </c>
      <c r="E36" s="17">
        <f t="shared" si="2"/>
        <v>3.84792544</v>
      </c>
    </row>
    <row r="37" spans="1:5" x14ac:dyDescent="0.25">
      <c r="A37" s="6" t="s">
        <v>110</v>
      </c>
      <c r="B37" s="14">
        <v>0.39200000000000002</v>
      </c>
      <c r="C37" s="14">
        <v>0.03</v>
      </c>
      <c r="D37" s="14">
        <f t="shared" si="1"/>
        <v>0.36199999999999999</v>
      </c>
      <c r="E37" s="17">
        <f t="shared" si="2"/>
        <v>7.2853017599999994</v>
      </c>
    </row>
    <row r="38" spans="1:5" x14ac:dyDescent="0.25">
      <c r="A38" s="6" t="s">
        <v>111</v>
      </c>
      <c r="B38" s="14">
        <v>0.161</v>
      </c>
      <c r="C38" s="14">
        <v>0.03</v>
      </c>
      <c r="D38" s="14">
        <f t="shared" si="1"/>
        <v>0.13100000000000001</v>
      </c>
      <c r="E38" s="17">
        <f t="shared" si="2"/>
        <v>3.2680454399999999</v>
      </c>
    </row>
    <row r="39" spans="1:5" x14ac:dyDescent="0.25">
      <c r="A39" s="6" t="s">
        <v>112</v>
      </c>
      <c r="B39" s="14">
        <v>0.26200000000000001</v>
      </c>
      <c r="C39" s="14">
        <v>0.03</v>
      </c>
      <c r="D39" s="14">
        <f t="shared" si="1"/>
        <v>0.23200000000000001</v>
      </c>
      <c r="E39" s="17">
        <f t="shared" si="2"/>
        <v>4.8795529599999998</v>
      </c>
    </row>
    <row r="40" spans="1:5" x14ac:dyDescent="0.25">
      <c r="A40" s="6" t="s">
        <v>113</v>
      </c>
      <c r="B40" s="14">
        <v>0.17299999999999999</v>
      </c>
      <c r="C40" s="14">
        <v>0.03</v>
      </c>
      <c r="D40" s="14">
        <f t="shared" si="1"/>
        <v>0.14299999999999999</v>
      </c>
      <c r="E40" s="17">
        <f t="shared" si="2"/>
        <v>3.4477209599999998</v>
      </c>
    </row>
    <row r="41" spans="1:5" x14ac:dyDescent="0.25">
      <c r="A41" s="6" t="s">
        <v>114</v>
      </c>
      <c r="B41" s="14">
        <v>0.68400000000000005</v>
      </c>
      <c r="C41" s="14">
        <v>0.03</v>
      </c>
      <c r="D41" s="14">
        <f t="shared" si="1"/>
        <v>0.65400000000000003</v>
      </c>
      <c r="E41" s="17">
        <f t="shared" si="2"/>
        <v>14.049376640000002</v>
      </c>
    </row>
    <row r="42" spans="1:5" x14ac:dyDescent="0.25">
      <c r="A42" s="6" t="s">
        <v>115</v>
      </c>
      <c r="B42" s="14">
        <v>0.66400000000000003</v>
      </c>
      <c r="C42" s="14">
        <v>0.03</v>
      </c>
      <c r="D42" s="14">
        <f t="shared" si="1"/>
        <v>0.63400000000000001</v>
      </c>
      <c r="E42" s="17">
        <f t="shared" si="2"/>
        <v>13.52602624</v>
      </c>
    </row>
    <row r="43" spans="1:5" x14ac:dyDescent="0.25">
      <c r="A43" s="6" t="s">
        <v>116</v>
      </c>
      <c r="B43" s="14">
        <v>0.35599999999999998</v>
      </c>
      <c r="C43" s="14">
        <v>0.03</v>
      </c>
      <c r="D43" s="14">
        <f t="shared" si="1"/>
        <v>0.32599999999999996</v>
      </c>
      <c r="E43" s="17">
        <f t="shared" si="2"/>
        <v>6.581735039999999</v>
      </c>
    </row>
    <row r="44" spans="1:5" x14ac:dyDescent="0.25">
      <c r="A44" s="6" t="s">
        <v>117</v>
      </c>
      <c r="B44" s="14">
        <v>0.215</v>
      </c>
      <c r="C44" s="14">
        <v>0.03</v>
      </c>
      <c r="D44" s="14">
        <f t="shared" si="1"/>
        <v>0.185</v>
      </c>
      <c r="E44" s="17">
        <f t="shared" si="2"/>
        <v>4.1016240000000002</v>
      </c>
    </row>
    <row r="45" spans="1:5" x14ac:dyDescent="0.25">
      <c r="A45" s="6" t="s">
        <v>118</v>
      </c>
      <c r="B45" s="14">
        <v>0.38900000000000001</v>
      </c>
      <c r="C45" s="14">
        <v>0.03</v>
      </c>
      <c r="D45" s="14">
        <f t="shared" si="1"/>
        <v>0.35899999999999999</v>
      </c>
      <c r="E45" s="17">
        <f t="shared" si="2"/>
        <v>7.2255782399999999</v>
      </c>
    </row>
    <row r="46" spans="1:5" x14ac:dyDescent="0.25">
      <c r="A46" s="6" t="s">
        <v>119</v>
      </c>
      <c r="B46" s="14">
        <v>0.90500000000000003</v>
      </c>
      <c r="C46" s="14">
        <v>0.03</v>
      </c>
      <c r="D46" s="14">
        <f t="shared" si="1"/>
        <v>0.875</v>
      </c>
      <c r="E46" s="17">
        <f t="shared" si="2"/>
        <v>20.420400000000001</v>
      </c>
    </row>
    <row r="47" spans="1:5" x14ac:dyDescent="0.25">
      <c r="A47" s="6" t="s">
        <v>120</v>
      </c>
      <c r="B47" s="14">
        <v>0.77700000000000002</v>
      </c>
      <c r="C47" s="14">
        <v>0.03</v>
      </c>
      <c r="D47" s="14">
        <f t="shared" si="1"/>
        <v>0.747</v>
      </c>
      <c r="E47" s="17">
        <f t="shared" si="2"/>
        <v>16.598975360000001</v>
      </c>
    </row>
    <row r="48" spans="1:5" x14ac:dyDescent="0.25">
      <c r="A48" s="6" t="s">
        <v>121</v>
      </c>
      <c r="B48" s="14">
        <v>1.093</v>
      </c>
      <c r="C48" s="14">
        <v>0.03</v>
      </c>
      <c r="D48" s="14">
        <f t="shared" si="1"/>
        <v>1.0629999999999999</v>
      </c>
      <c r="E48" s="17">
        <f t="shared" si="2"/>
        <v>26.688981760000001</v>
      </c>
    </row>
    <row r="49" spans="1:5" x14ac:dyDescent="0.25">
      <c r="A49" s="6" t="s">
        <v>122</v>
      </c>
      <c r="B49" s="14">
        <v>0.44400000000000001</v>
      </c>
      <c r="C49" s="14">
        <v>0.03</v>
      </c>
      <c r="D49" s="14">
        <f t="shared" si="1"/>
        <v>0.41400000000000003</v>
      </c>
      <c r="E49" s="17">
        <f t="shared" si="2"/>
        <v>8.3520838400000024</v>
      </c>
    </row>
    <row r="50" spans="1:5" x14ac:dyDescent="0.25">
      <c r="A50" s="6" t="s">
        <v>123</v>
      </c>
      <c r="B50" s="14">
        <v>0.29599999999999999</v>
      </c>
      <c r="C50" s="14">
        <v>0.03</v>
      </c>
      <c r="D50" s="14">
        <f t="shared" si="1"/>
        <v>0.26600000000000001</v>
      </c>
      <c r="E50" s="17">
        <f t="shared" si="2"/>
        <v>5.4727142400000002</v>
      </c>
    </row>
    <row r="51" spans="1:5" x14ac:dyDescent="0.25">
      <c r="A51" s="6" t="s">
        <v>124</v>
      </c>
      <c r="B51" s="14">
        <v>1.1970000000000001</v>
      </c>
      <c r="C51" s="14">
        <v>0.03</v>
      </c>
      <c r="D51" s="14">
        <f t="shared" si="1"/>
        <v>1.167</v>
      </c>
      <c r="E51" s="17">
        <f t="shared" si="2"/>
        <v>30.491970560000002</v>
      </c>
    </row>
    <row r="52" spans="1:5" x14ac:dyDescent="0.25">
      <c r="A52" s="6" t="s">
        <v>125</v>
      </c>
      <c r="B52" s="14">
        <v>0.82299999999999995</v>
      </c>
      <c r="C52" s="14">
        <v>0.03</v>
      </c>
      <c r="D52" s="14">
        <f t="shared" si="1"/>
        <v>0.79299999999999993</v>
      </c>
      <c r="E52" s="17">
        <f t="shared" si="2"/>
        <v>17.930656959999997</v>
      </c>
    </row>
    <row r="53" spans="1:5" x14ac:dyDescent="0.25">
      <c r="A53" s="6" t="s">
        <v>126</v>
      </c>
      <c r="B53" s="14">
        <v>0.876</v>
      </c>
      <c r="C53" s="14">
        <v>0.03</v>
      </c>
      <c r="D53" s="14">
        <f t="shared" si="1"/>
        <v>0.84599999999999997</v>
      </c>
      <c r="E53" s="17">
        <f t="shared" si="2"/>
        <v>19.522912639999998</v>
      </c>
    </row>
    <row r="54" spans="1:5" x14ac:dyDescent="0.25">
      <c r="A54" s="6" t="s">
        <v>127</v>
      </c>
      <c r="B54" s="14">
        <v>0.96599999999999997</v>
      </c>
      <c r="C54" s="14">
        <v>0.03</v>
      </c>
      <c r="D54" s="14">
        <f t="shared" si="1"/>
        <v>0.93599999999999994</v>
      </c>
      <c r="E54" s="17">
        <f t="shared" si="2"/>
        <v>22.368827839999998</v>
      </c>
    </row>
    <row r="55" spans="1:5" x14ac:dyDescent="0.25">
      <c r="A55" s="6" t="s">
        <v>128</v>
      </c>
      <c r="B55" s="14">
        <v>1.2410000000000001</v>
      </c>
      <c r="C55" s="14">
        <v>0.03</v>
      </c>
      <c r="D55" s="14">
        <f t="shared" si="1"/>
        <v>1.2110000000000001</v>
      </c>
      <c r="E55" s="17">
        <f t="shared" si="2"/>
        <v>32.172819840000003</v>
      </c>
    </row>
    <row r="56" spans="1:5" x14ac:dyDescent="0.25">
      <c r="A56" s="6" t="s">
        <v>129</v>
      </c>
      <c r="B56" s="14">
        <v>0.67400000000000004</v>
      </c>
      <c r="C56" s="14">
        <v>0.03</v>
      </c>
      <c r="D56" s="14">
        <f t="shared" si="1"/>
        <v>0.64400000000000002</v>
      </c>
      <c r="E56" s="17">
        <f t="shared" si="2"/>
        <v>13.786597440000001</v>
      </c>
    </row>
    <row r="57" spans="1:5" x14ac:dyDescent="0.25">
      <c r="A57" s="6" t="s">
        <v>130</v>
      </c>
      <c r="B57" s="14">
        <v>1.236</v>
      </c>
      <c r="C57" s="14">
        <v>0.03</v>
      </c>
      <c r="D57" s="14">
        <f t="shared" si="1"/>
        <v>1.206</v>
      </c>
      <c r="E57" s="17">
        <f t="shared" si="2"/>
        <v>31.979661439999997</v>
      </c>
    </row>
    <row r="58" spans="1:5" x14ac:dyDescent="0.25">
      <c r="A58" s="6" t="s">
        <v>131</v>
      </c>
      <c r="B58" s="14">
        <v>0.90200000000000002</v>
      </c>
      <c r="C58" s="14">
        <v>0.03</v>
      </c>
      <c r="D58" s="14">
        <f t="shared" si="1"/>
        <v>0.872</v>
      </c>
      <c r="E58" s="17">
        <f t="shared" si="2"/>
        <v>20.326695359999999</v>
      </c>
    </row>
    <row r="59" spans="1:5" x14ac:dyDescent="0.25">
      <c r="A59" s="6" t="s">
        <v>132</v>
      </c>
      <c r="B59" s="14">
        <v>0.68500000000000005</v>
      </c>
      <c r="C59" s="14">
        <v>0.03</v>
      </c>
      <c r="D59" s="14">
        <f t="shared" si="1"/>
        <v>0.65500000000000003</v>
      </c>
      <c r="E59" s="17">
        <f t="shared" si="2"/>
        <v>14.075776000000001</v>
      </c>
    </row>
    <row r="60" spans="1:5" x14ac:dyDescent="0.25">
      <c r="A60" s="6" t="s">
        <v>133</v>
      </c>
      <c r="B60" s="14">
        <v>0.80800000000000005</v>
      </c>
      <c r="C60" s="14">
        <v>0.03</v>
      </c>
      <c r="D60" s="14">
        <f t="shared" si="1"/>
        <v>0.77800000000000002</v>
      </c>
      <c r="E60" s="17">
        <f t="shared" si="2"/>
        <v>17.49127936</v>
      </c>
    </row>
    <row r="61" spans="1:5" x14ac:dyDescent="0.25">
      <c r="A61" s="6" t="s">
        <v>134</v>
      </c>
      <c r="B61" s="14">
        <v>0.39</v>
      </c>
      <c r="C61" s="14">
        <v>0.03</v>
      </c>
      <c r="D61" s="14">
        <f t="shared" si="1"/>
        <v>0.36</v>
      </c>
      <c r="E61" s="17">
        <f t="shared" si="2"/>
        <v>7.2454640000000001</v>
      </c>
    </row>
    <row r="62" spans="1:5" x14ac:dyDescent="0.25">
      <c r="A62" s="6" t="s">
        <v>135</v>
      </c>
      <c r="B62" s="14">
        <v>0.59099999999999997</v>
      </c>
      <c r="C62" s="14">
        <v>0.03</v>
      </c>
      <c r="D62" s="14">
        <f t="shared" si="1"/>
        <v>0.56099999999999994</v>
      </c>
      <c r="E62" s="17">
        <f t="shared" si="2"/>
        <v>11.69074784</v>
      </c>
    </row>
    <row r="63" spans="1:5" x14ac:dyDescent="0.25">
      <c r="A63" s="6" t="s">
        <v>136</v>
      </c>
      <c r="B63" s="14">
        <v>0.91700000000000004</v>
      </c>
      <c r="C63" s="14">
        <v>0.03</v>
      </c>
      <c r="D63" s="14">
        <f t="shared" si="1"/>
        <v>0.88700000000000001</v>
      </c>
      <c r="E63" s="17">
        <f t="shared" si="2"/>
        <v>20.797205760000001</v>
      </c>
    </row>
    <row r="64" spans="1:5" x14ac:dyDescent="0.25">
      <c r="A64" s="6" t="s">
        <v>137</v>
      </c>
      <c r="B64" s="14">
        <v>1.3160000000000001</v>
      </c>
      <c r="C64" s="14">
        <v>0.03</v>
      </c>
      <c r="D64" s="14">
        <f t="shared" si="1"/>
        <v>1.286</v>
      </c>
      <c r="E64" s="17">
        <f t="shared" si="2"/>
        <v>35.136435839999997</v>
      </c>
    </row>
    <row r="65" spans="1:5" x14ac:dyDescent="0.25">
      <c r="A65" s="6" t="s">
        <v>138</v>
      </c>
      <c r="B65" s="14">
        <v>1.5620000000000001</v>
      </c>
      <c r="C65" s="14">
        <v>0.03</v>
      </c>
      <c r="D65" s="14">
        <f t="shared" si="1"/>
        <v>1.532</v>
      </c>
      <c r="E65" s="17">
        <f t="shared" si="2"/>
        <v>45.728880959999998</v>
      </c>
    </row>
    <row r="66" spans="1:5" x14ac:dyDescent="0.25">
      <c r="A66" s="6" t="s">
        <v>139</v>
      </c>
      <c r="B66" s="14">
        <v>1.667</v>
      </c>
      <c r="C66" s="14">
        <v>0.03</v>
      </c>
      <c r="D66" s="14">
        <f t="shared" si="1"/>
        <v>1.637</v>
      </c>
      <c r="E66" s="17">
        <f t="shared" si="2"/>
        <v>50.65692576</v>
      </c>
    </row>
    <row r="67" spans="1:5" x14ac:dyDescent="0.25">
      <c r="A67" s="6" t="s">
        <v>140</v>
      </c>
      <c r="B67" s="14">
        <v>0.65800000000000003</v>
      </c>
      <c r="C67" s="14">
        <v>0.03</v>
      </c>
      <c r="D67" s="14">
        <f t="shared" si="1"/>
        <v>0.628</v>
      </c>
      <c r="E67" s="17">
        <f t="shared" si="2"/>
        <v>13.370743360000001</v>
      </c>
    </row>
    <row r="68" spans="1:5" x14ac:dyDescent="0.25">
      <c r="A68" s="6" t="s">
        <v>141</v>
      </c>
      <c r="B68" s="14">
        <v>1.0229999999999999</v>
      </c>
      <c r="C68" s="14">
        <v>0.03</v>
      </c>
      <c r="D68" s="14">
        <f t="shared" si="1"/>
        <v>0.99299999999999988</v>
      </c>
      <c r="E68" s="17">
        <f t="shared" si="2"/>
        <v>24.263744959999993</v>
      </c>
    </row>
    <row r="69" spans="1:5" x14ac:dyDescent="0.25">
      <c r="A69" s="6" t="s">
        <v>142</v>
      </c>
      <c r="B69" s="14">
        <v>0.40300000000000002</v>
      </c>
      <c r="C69" s="14">
        <v>0.03</v>
      </c>
      <c r="D69" s="14">
        <f t="shared" si="1"/>
        <v>0.373</v>
      </c>
      <c r="E69" s="17">
        <f t="shared" si="2"/>
        <v>7.5059881600000002</v>
      </c>
    </row>
    <row r="70" spans="1:5" x14ac:dyDescent="0.25">
      <c r="A70" s="6" t="s">
        <v>143</v>
      </c>
      <c r="B70" s="14">
        <v>0.76600000000000001</v>
      </c>
      <c r="C70" s="14">
        <v>0.03</v>
      </c>
      <c r="D70" s="14">
        <f t="shared" si="1"/>
        <v>0.73599999999999999</v>
      </c>
      <c r="E70" s="17">
        <f t="shared" si="2"/>
        <v>16.287451839999999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5"/>
  <sheetViews>
    <sheetView tabSelected="1" workbookViewId="0">
      <selection activeCell="J5" sqref="J5"/>
    </sheetView>
  </sheetViews>
  <sheetFormatPr defaultRowHeight="15" x14ac:dyDescent="0.25"/>
  <cols>
    <col min="1" max="1" width="33" customWidth="1"/>
    <col min="2" max="2" width="19.28515625" customWidth="1"/>
    <col min="3" max="3" width="14.42578125" customWidth="1"/>
    <col min="4" max="4" width="15.42578125" customWidth="1"/>
    <col min="5" max="5" width="17.5703125" customWidth="1"/>
    <col min="6" max="6" width="33.28515625" customWidth="1"/>
    <col min="7" max="7" width="39.5703125" customWidth="1"/>
  </cols>
  <sheetData>
    <row r="1" spans="1:7" ht="16.5" thickTop="1" thickBot="1" x14ac:dyDescent="0.3">
      <c r="A1" s="7" t="s">
        <v>4</v>
      </c>
      <c r="B1" s="7" t="s">
        <v>5</v>
      </c>
      <c r="C1" s="7" t="s">
        <v>6</v>
      </c>
      <c r="D1" s="7" t="s">
        <v>73</v>
      </c>
      <c r="E1" s="7" t="s">
        <v>7</v>
      </c>
      <c r="F1" s="7" t="s">
        <v>8</v>
      </c>
      <c r="G1" s="7" t="s">
        <v>17</v>
      </c>
    </row>
    <row r="2" spans="1:7" ht="16.5" thickTop="1" thickBot="1" x14ac:dyDescent="0.3">
      <c r="A2" s="8" t="s">
        <v>9</v>
      </c>
      <c r="B2" s="8" t="s">
        <v>10</v>
      </c>
      <c r="C2" s="9" t="s">
        <v>11</v>
      </c>
      <c r="D2" s="9" t="s">
        <v>146</v>
      </c>
      <c r="E2" s="9" t="s">
        <v>12</v>
      </c>
      <c r="F2" s="9" t="s">
        <v>13</v>
      </c>
      <c r="G2" s="9" t="s">
        <v>16</v>
      </c>
    </row>
    <row r="3" spans="1:7" ht="16.5" thickTop="1" thickBot="1" x14ac:dyDescent="0.3">
      <c r="A3" s="8" t="s">
        <v>14</v>
      </c>
      <c r="B3" s="8" t="s">
        <v>10</v>
      </c>
      <c r="C3" s="9" t="s">
        <v>11</v>
      </c>
      <c r="D3" s="9" t="s">
        <v>146</v>
      </c>
      <c r="E3" s="9" t="s">
        <v>15</v>
      </c>
      <c r="F3" s="9" t="s">
        <v>13</v>
      </c>
      <c r="G3" s="9" t="s">
        <v>16</v>
      </c>
    </row>
    <row r="4" spans="1:7" ht="16.5" thickTop="1" thickBot="1" x14ac:dyDescent="0.3">
      <c r="A4" s="8" t="s">
        <v>144</v>
      </c>
      <c r="B4" s="8" t="s">
        <v>10</v>
      </c>
      <c r="C4" s="9" t="s">
        <v>11</v>
      </c>
      <c r="D4" s="9" t="s">
        <v>146</v>
      </c>
      <c r="E4" s="9" t="s">
        <v>71</v>
      </c>
      <c r="F4" s="9" t="s">
        <v>13</v>
      </c>
      <c r="G4" s="9" t="s">
        <v>16</v>
      </c>
    </row>
    <row r="5" spans="1:7" ht="16.5" thickTop="1" thickBot="1" x14ac:dyDescent="0.3">
      <c r="A5" s="13" t="s">
        <v>145</v>
      </c>
      <c r="B5" s="8" t="s">
        <v>10</v>
      </c>
      <c r="C5" s="9" t="s">
        <v>74</v>
      </c>
      <c r="D5" s="9" t="s">
        <v>146</v>
      </c>
      <c r="E5" s="9" t="s">
        <v>75</v>
      </c>
      <c r="F5" s="9" t="s">
        <v>13</v>
      </c>
      <c r="G5" s="9" t="s">
        <v>76</v>
      </c>
    </row>
    <row r="6" spans="1:7" ht="16.5" thickTop="1" thickBot="1" x14ac:dyDescent="0.3">
      <c r="A6" s="13" t="s">
        <v>156</v>
      </c>
      <c r="B6" s="8" t="s">
        <v>10</v>
      </c>
      <c r="C6" s="9" t="s">
        <v>74</v>
      </c>
      <c r="D6" s="9" t="s">
        <v>146</v>
      </c>
      <c r="E6" s="22" t="s">
        <v>154</v>
      </c>
      <c r="F6" s="9" t="s">
        <v>13</v>
      </c>
      <c r="G6" s="9" t="s">
        <v>155</v>
      </c>
    </row>
    <row r="7" spans="1:7" ht="15.75" thickTop="1" x14ac:dyDescent="0.25">
      <c r="A7" s="18" t="s">
        <v>72</v>
      </c>
      <c r="B7" s="18"/>
      <c r="C7" s="18"/>
      <c r="D7" s="18"/>
      <c r="E7" s="18"/>
      <c r="F7" s="18"/>
      <c r="G7" s="19"/>
    </row>
    <row r="8" spans="1:7" x14ac:dyDescent="0.25">
      <c r="A8" t="s">
        <v>157</v>
      </c>
    </row>
    <row r="51" spans="1:5" ht="15.75" x14ac:dyDescent="0.25">
      <c r="A51" s="10" t="s">
        <v>48</v>
      </c>
      <c r="B51" s="11"/>
      <c r="C51" s="11"/>
      <c r="D51" s="11"/>
    </row>
    <row r="52" spans="1:5" ht="15.75" x14ac:dyDescent="0.25">
      <c r="A52" s="11" t="s">
        <v>49</v>
      </c>
      <c r="B52" s="11"/>
      <c r="C52" s="11"/>
      <c r="D52" s="11"/>
    </row>
    <row r="53" spans="1:5" ht="15.75" x14ac:dyDescent="0.25">
      <c r="A53" s="11" t="s">
        <v>50</v>
      </c>
      <c r="B53" s="11"/>
      <c r="C53" s="11"/>
      <c r="D53" s="11"/>
    </row>
    <row r="54" spans="1:5" ht="15.75" x14ac:dyDescent="0.25">
      <c r="A54" s="11" t="s">
        <v>51</v>
      </c>
      <c r="B54" s="11"/>
      <c r="C54" s="11"/>
      <c r="D54" s="11"/>
    </row>
    <row r="55" spans="1:5" ht="15.75" x14ac:dyDescent="0.25">
      <c r="A55" s="11" t="s">
        <v>52</v>
      </c>
      <c r="B55" s="11"/>
      <c r="C55" s="11"/>
      <c r="D55" s="11"/>
    </row>
    <row r="56" spans="1:5" ht="15.75" x14ac:dyDescent="0.25">
      <c r="A56" s="11" t="s">
        <v>53</v>
      </c>
      <c r="B56" s="11"/>
      <c r="C56" s="11"/>
      <c r="D56" s="11"/>
    </row>
    <row r="57" spans="1:5" ht="15.75" x14ac:dyDescent="0.25">
      <c r="A57" s="11" t="s">
        <v>54</v>
      </c>
      <c r="B57" s="11"/>
      <c r="C57" s="11"/>
      <c r="D57" s="11"/>
    </row>
    <row r="58" spans="1:5" ht="15.75" x14ac:dyDescent="0.25">
      <c r="A58" s="11" t="s">
        <v>55</v>
      </c>
      <c r="B58" s="11"/>
      <c r="C58" s="11"/>
      <c r="D58" s="11"/>
    </row>
    <row r="59" spans="1:5" ht="15.75" x14ac:dyDescent="0.25">
      <c r="A59" s="11" t="s">
        <v>35</v>
      </c>
      <c r="B59" s="11"/>
      <c r="C59" s="11"/>
      <c r="D59" s="11"/>
    </row>
    <row r="61" spans="1:5" ht="15.75" x14ac:dyDescent="0.25">
      <c r="A61" s="10" t="s">
        <v>24</v>
      </c>
      <c r="B61" s="11"/>
      <c r="C61" s="11"/>
      <c r="D61" s="11"/>
      <c r="E61" s="11"/>
    </row>
    <row r="62" spans="1:5" ht="15.75" x14ac:dyDescent="0.25">
      <c r="A62" s="11" t="s">
        <v>25</v>
      </c>
      <c r="B62" s="11"/>
      <c r="C62" s="11"/>
      <c r="D62" s="11"/>
      <c r="E62" s="11"/>
    </row>
    <row r="63" spans="1:5" ht="15.75" x14ac:dyDescent="0.25">
      <c r="A63" s="11" t="s">
        <v>26</v>
      </c>
      <c r="B63" s="11"/>
      <c r="C63" s="11"/>
      <c r="D63" s="11"/>
      <c r="E63" s="11"/>
    </row>
    <row r="64" spans="1:5" ht="15.75" x14ac:dyDescent="0.25">
      <c r="A64" s="11" t="s">
        <v>27</v>
      </c>
      <c r="B64" s="11"/>
      <c r="C64" s="11"/>
      <c r="D64" s="11"/>
      <c r="E64" s="11"/>
    </row>
    <row r="65" spans="1:5" ht="15.75" x14ac:dyDescent="0.25">
      <c r="A65" s="11" t="s">
        <v>28</v>
      </c>
      <c r="B65" s="11"/>
      <c r="C65" s="11"/>
      <c r="D65" s="11"/>
      <c r="E65" s="11"/>
    </row>
    <row r="66" spans="1:5" ht="15.75" x14ac:dyDescent="0.25">
      <c r="A66" s="11" t="s">
        <v>29</v>
      </c>
      <c r="B66" s="11"/>
      <c r="C66" s="11"/>
      <c r="D66" s="11"/>
      <c r="E66" s="11"/>
    </row>
    <row r="67" spans="1:5" ht="15.75" x14ac:dyDescent="0.25">
      <c r="A67" s="11" t="s">
        <v>30</v>
      </c>
      <c r="B67" s="11"/>
      <c r="C67" s="11"/>
      <c r="D67" s="11"/>
      <c r="E67" s="11"/>
    </row>
    <row r="68" spans="1:5" ht="15.75" x14ac:dyDescent="0.25">
      <c r="A68" s="11" t="s">
        <v>31</v>
      </c>
      <c r="B68" s="11"/>
      <c r="C68" s="11"/>
      <c r="D68" s="11"/>
      <c r="E68" s="11"/>
    </row>
    <row r="69" spans="1:5" ht="15.75" x14ac:dyDescent="0.25">
      <c r="A69" s="11" t="s">
        <v>32</v>
      </c>
      <c r="B69" s="11"/>
      <c r="C69" s="11"/>
      <c r="D69" s="11"/>
      <c r="E69" s="11"/>
    </row>
    <row r="70" spans="1:5" ht="15.75" x14ac:dyDescent="0.25">
      <c r="A70" s="11" t="s">
        <v>33</v>
      </c>
      <c r="B70" s="11"/>
      <c r="C70" s="11"/>
      <c r="D70" s="11"/>
      <c r="E70" s="11"/>
    </row>
    <row r="71" spans="1:5" ht="15.75" x14ac:dyDescent="0.25">
      <c r="A71" s="11" t="s">
        <v>34</v>
      </c>
      <c r="B71" s="11"/>
      <c r="C71" s="11"/>
      <c r="D71" s="11"/>
      <c r="E71" s="11"/>
    </row>
    <row r="72" spans="1:5" ht="15.75" x14ac:dyDescent="0.25">
      <c r="A72" s="11" t="s">
        <v>35</v>
      </c>
      <c r="B72" s="11"/>
      <c r="C72" s="11"/>
      <c r="D72" s="11"/>
      <c r="E72" s="11"/>
    </row>
    <row r="73" spans="1:5" ht="15.75" x14ac:dyDescent="0.25">
      <c r="A73" s="11"/>
      <c r="B73" s="11"/>
      <c r="C73" s="11"/>
      <c r="D73" s="11"/>
      <c r="E73" s="11"/>
    </row>
    <row r="74" spans="1:5" ht="15.75" x14ac:dyDescent="0.25">
      <c r="A74" s="10" t="s">
        <v>36</v>
      </c>
      <c r="B74" s="11"/>
      <c r="C74" s="11"/>
      <c r="D74" s="11"/>
      <c r="E74" s="11"/>
    </row>
    <row r="75" spans="1:5" ht="15.75" x14ac:dyDescent="0.25">
      <c r="A75" s="11" t="s">
        <v>37</v>
      </c>
      <c r="B75" s="11"/>
      <c r="C75" s="11"/>
      <c r="D75" s="11"/>
      <c r="E75" s="11"/>
    </row>
    <row r="76" spans="1:5" ht="15.75" x14ac:dyDescent="0.25">
      <c r="A76" s="11" t="s">
        <v>38</v>
      </c>
      <c r="B76" s="11"/>
      <c r="C76" s="11"/>
      <c r="D76" s="11"/>
      <c r="E76" s="11"/>
    </row>
    <row r="77" spans="1:5" ht="15.75" x14ac:dyDescent="0.25">
      <c r="A77" s="11" t="s">
        <v>39</v>
      </c>
      <c r="B77" s="11"/>
      <c r="C77" s="11"/>
      <c r="D77" s="11"/>
      <c r="E77" s="11"/>
    </row>
    <row r="78" spans="1:5" ht="15.75" x14ac:dyDescent="0.25">
      <c r="A78" s="11" t="s">
        <v>40</v>
      </c>
      <c r="B78" s="11"/>
      <c r="C78" s="11"/>
      <c r="D78" s="11"/>
      <c r="E78" s="11"/>
    </row>
    <row r="79" spans="1:5" ht="15.75" x14ac:dyDescent="0.25">
      <c r="A79" s="11" t="s">
        <v>41</v>
      </c>
      <c r="B79" s="11"/>
      <c r="C79" s="11"/>
      <c r="D79" s="11"/>
      <c r="E79" s="11"/>
    </row>
    <row r="80" spans="1:5" ht="15.75" x14ac:dyDescent="0.25">
      <c r="A80" s="11" t="s">
        <v>42</v>
      </c>
      <c r="B80" s="11"/>
      <c r="C80" s="11"/>
      <c r="D80" s="11"/>
      <c r="E80" s="11"/>
    </row>
    <row r="81" spans="1:5" ht="15.75" x14ac:dyDescent="0.25">
      <c r="A81" s="11" t="s">
        <v>43</v>
      </c>
      <c r="B81" s="11"/>
      <c r="C81" s="11"/>
      <c r="D81" s="11"/>
      <c r="E81" s="11"/>
    </row>
    <row r="82" spans="1:5" ht="15.75" x14ac:dyDescent="0.25">
      <c r="A82" s="11" t="s">
        <v>44</v>
      </c>
      <c r="B82" s="11"/>
      <c r="C82" s="11"/>
      <c r="D82" s="11"/>
      <c r="E82" s="11"/>
    </row>
    <row r="83" spans="1:5" ht="15.75" x14ac:dyDescent="0.25">
      <c r="A83" s="11" t="s">
        <v>45</v>
      </c>
      <c r="B83" s="11"/>
      <c r="C83" s="11"/>
      <c r="D83" s="11"/>
      <c r="E83" s="11"/>
    </row>
    <row r="84" spans="1:5" ht="15.75" x14ac:dyDescent="0.25">
      <c r="A84" s="11" t="s">
        <v>46</v>
      </c>
      <c r="B84" s="11"/>
      <c r="C84" s="11"/>
      <c r="D84" s="11"/>
      <c r="E84" s="11"/>
    </row>
    <row r="85" spans="1:5" ht="15.75" x14ac:dyDescent="0.25">
      <c r="A85" s="11" t="s">
        <v>47</v>
      </c>
      <c r="B85" s="11"/>
      <c r="C85" s="11"/>
      <c r="D85" s="11"/>
      <c r="E85" s="11"/>
    </row>
    <row r="87" spans="1:5" ht="15.75" x14ac:dyDescent="0.25">
      <c r="A87" s="11" t="s">
        <v>77</v>
      </c>
      <c r="B87" s="11"/>
      <c r="C87" s="11"/>
    </row>
    <row r="88" spans="1:5" ht="15.75" x14ac:dyDescent="0.25">
      <c r="A88" s="11" t="s">
        <v>78</v>
      </c>
      <c r="B88" s="11"/>
      <c r="C88" s="11"/>
    </row>
    <row r="89" spans="1:5" ht="15.75" x14ac:dyDescent="0.25">
      <c r="A89" s="11" t="s">
        <v>79</v>
      </c>
      <c r="B89" s="11"/>
      <c r="C89" s="11"/>
    </row>
    <row r="90" spans="1:5" ht="15.75" x14ac:dyDescent="0.25">
      <c r="A90" s="11" t="s">
        <v>18</v>
      </c>
      <c r="B90" s="11"/>
      <c r="C90" s="11"/>
    </row>
    <row r="91" spans="1:5" ht="15.75" x14ac:dyDescent="0.25">
      <c r="A91" s="11" t="s">
        <v>19</v>
      </c>
      <c r="B91" s="11"/>
      <c r="C91" s="11"/>
    </row>
    <row r="92" spans="1:5" ht="15.75" x14ac:dyDescent="0.25">
      <c r="A92" s="11" t="s">
        <v>20</v>
      </c>
      <c r="B92" s="11"/>
      <c r="C92" s="11"/>
    </row>
    <row r="93" spans="1:5" ht="15.75" x14ac:dyDescent="0.25">
      <c r="A93" s="11" t="s">
        <v>21</v>
      </c>
      <c r="B93" s="11"/>
      <c r="C93" s="11"/>
    </row>
    <row r="94" spans="1:5" ht="15.75" x14ac:dyDescent="0.25">
      <c r="A94" s="11" t="s">
        <v>22</v>
      </c>
      <c r="B94" s="11"/>
      <c r="C94" s="11"/>
    </row>
    <row r="95" spans="1:5" ht="15.75" x14ac:dyDescent="0.25">
      <c r="A95" s="11" t="s">
        <v>80</v>
      </c>
      <c r="B95" s="11"/>
      <c r="C95" s="11"/>
    </row>
    <row r="96" spans="1:5" ht="15.75" x14ac:dyDescent="0.25">
      <c r="A96" s="11" t="s">
        <v>23</v>
      </c>
      <c r="B96" s="11"/>
      <c r="C96" s="11"/>
    </row>
    <row r="98" spans="1:8" ht="15.75" x14ac:dyDescent="0.25">
      <c r="A98" s="10" t="s">
        <v>81</v>
      </c>
      <c r="B98" s="11"/>
    </row>
    <row r="99" spans="1:8" ht="15.75" x14ac:dyDescent="0.25">
      <c r="A99" s="11" t="s">
        <v>82</v>
      </c>
      <c r="B99" s="11"/>
    </row>
    <row r="100" spans="1:8" ht="15.75" x14ac:dyDescent="0.25">
      <c r="A100" s="11" t="s">
        <v>83</v>
      </c>
      <c r="B100" s="11"/>
    </row>
    <row r="101" spans="1:8" ht="15.75" x14ac:dyDescent="0.25">
      <c r="A101" s="11" t="s">
        <v>84</v>
      </c>
      <c r="B101" s="11"/>
    </row>
    <row r="102" spans="1:8" ht="15.75" x14ac:dyDescent="0.25">
      <c r="A102" s="11" t="s">
        <v>85</v>
      </c>
      <c r="B102" s="11"/>
      <c r="H102" s="12"/>
    </row>
    <row r="103" spans="1:8" ht="15.75" x14ac:dyDescent="0.25">
      <c r="A103" s="11" t="s">
        <v>86</v>
      </c>
      <c r="B103" s="11"/>
      <c r="H103" s="12"/>
    </row>
    <row r="104" spans="1:8" ht="15.75" x14ac:dyDescent="0.25">
      <c r="A104" s="11" t="s">
        <v>87</v>
      </c>
      <c r="B104" s="11"/>
      <c r="H104" s="12"/>
    </row>
    <row r="105" spans="1:8" ht="15.75" x14ac:dyDescent="0.25">
      <c r="A105" s="11" t="s">
        <v>88</v>
      </c>
      <c r="B105" s="11"/>
      <c r="H105" s="12"/>
    </row>
    <row r="106" spans="1:8" ht="15.75" x14ac:dyDescent="0.25">
      <c r="A106" s="11" t="s">
        <v>89</v>
      </c>
      <c r="B106" s="11"/>
      <c r="H106" s="12"/>
    </row>
    <row r="107" spans="1:8" ht="15.75" x14ac:dyDescent="0.25">
      <c r="A107" s="11" t="s">
        <v>90</v>
      </c>
      <c r="B107" s="11"/>
      <c r="H107" s="12"/>
    </row>
    <row r="108" spans="1:8" ht="15.75" x14ac:dyDescent="0.25">
      <c r="A108" s="11" t="s">
        <v>91</v>
      </c>
      <c r="B108" s="11"/>
      <c r="H108" s="12"/>
    </row>
    <row r="109" spans="1:8" ht="15.75" x14ac:dyDescent="0.25">
      <c r="A109" s="11" t="s">
        <v>92</v>
      </c>
      <c r="B109" s="11"/>
      <c r="H109" s="12"/>
    </row>
    <row r="110" spans="1:8" ht="15.75" x14ac:dyDescent="0.25">
      <c r="A110" s="11" t="s">
        <v>93</v>
      </c>
      <c r="B110" s="11"/>
      <c r="H110" s="12"/>
    </row>
    <row r="111" spans="1:8" x14ac:dyDescent="0.25">
      <c r="H111" s="12"/>
    </row>
    <row r="112" spans="1:8" ht="15.75" x14ac:dyDescent="0.25">
      <c r="A112" s="20" t="s">
        <v>148</v>
      </c>
      <c r="B112" s="11"/>
      <c r="C112" s="11"/>
      <c r="D112" s="11"/>
      <c r="E112" s="11"/>
      <c r="H112" s="12"/>
    </row>
    <row r="113" spans="1:8" ht="15.75" x14ac:dyDescent="0.25">
      <c r="A113" s="21" t="s">
        <v>149</v>
      </c>
      <c r="B113" s="11"/>
      <c r="C113" s="11"/>
      <c r="D113" s="11"/>
      <c r="E113" s="11"/>
      <c r="H113" s="12"/>
    </row>
    <row r="114" spans="1:8" ht="15.75" x14ac:dyDescent="0.25">
      <c r="A114" s="11" t="s">
        <v>150</v>
      </c>
      <c r="B114" s="11"/>
      <c r="C114" s="11"/>
      <c r="D114" s="11"/>
      <c r="E114" s="11"/>
      <c r="H114" s="12"/>
    </row>
    <row r="115" spans="1:8" ht="15.75" x14ac:dyDescent="0.25">
      <c r="A115" s="11" t="s">
        <v>151</v>
      </c>
      <c r="B115" s="11"/>
      <c r="C115" s="11"/>
      <c r="D115" s="11"/>
      <c r="E115" s="11"/>
    </row>
    <row r="116" spans="1:8" ht="15.75" x14ac:dyDescent="0.25">
      <c r="A116" s="11" t="s">
        <v>152</v>
      </c>
      <c r="B116" s="11"/>
      <c r="C116" s="11"/>
      <c r="D116" s="11"/>
      <c r="E116" s="11"/>
    </row>
    <row r="117" spans="1:8" ht="15.75" x14ac:dyDescent="0.25">
      <c r="A117" s="11" t="s">
        <v>153</v>
      </c>
      <c r="B117" s="11"/>
      <c r="C117" s="11"/>
      <c r="D117" s="11"/>
      <c r="E117" s="11"/>
    </row>
    <row r="211" spans="1:5" ht="15.75" x14ac:dyDescent="0.25">
      <c r="A211" s="11"/>
    </row>
    <row r="212" spans="1:5" ht="15.75" x14ac:dyDescent="0.25">
      <c r="A212" s="11"/>
    </row>
    <row r="213" spans="1:5" x14ac:dyDescent="0.25">
      <c r="D213" s="12"/>
      <c r="E213" s="12"/>
    </row>
    <row r="214" spans="1:5" x14ac:dyDescent="0.25">
      <c r="D214" s="12"/>
      <c r="E214" s="12"/>
    </row>
    <row r="215" spans="1:5" x14ac:dyDescent="0.25">
      <c r="D215" s="12"/>
      <c r="E215" s="12"/>
    </row>
    <row r="216" spans="1:5" x14ac:dyDescent="0.25">
      <c r="D216" s="12"/>
      <c r="E216" s="12"/>
    </row>
    <row r="217" spans="1:5" x14ac:dyDescent="0.25">
      <c r="D217" s="12"/>
      <c r="E217" s="12"/>
    </row>
    <row r="218" spans="1:5" x14ac:dyDescent="0.25">
      <c r="D218" s="12"/>
      <c r="E218" s="12"/>
    </row>
    <row r="219" spans="1:5" x14ac:dyDescent="0.25">
      <c r="D219" s="12"/>
      <c r="E219" s="12"/>
    </row>
    <row r="220" spans="1:5" x14ac:dyDescent="0.25">
      <c r="D220" s="12"/>
      <c r="E220" s="12"/>
    </row>
    <row r="221" spans="1:5" x14ac:dyDescent="0.25">
      <c r="D221" s="12"/>
      <c r="E221" s="12"/>
    </row>
    <row r="222" spans="1:5" x14ac:dyDescent="0.25">
      <c r="D222" s="12"/>
      <c r="E222" s="12"/>
    </row>
    <row r="223" spans="1:5" x14ac:dyDescent="0.25">
      <c r="D223" s="12"/>
      <c r="E223" s="12"/>
    </row>
    <row r="224" spans="1:5" x14ac:dyDescent="0.25">
      <c r="D224" s="12"/>
      <c r="E224" s="12"/>
    </row>
    <row r="225" spans="4:5" x14ac:dyDescent="0.25">
      <c r="D225" s="12"/>
      <c r="E22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2023-05-22T15:38:31Z</dcterms:modified>
</cp:coreProperties>
</file>