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4" i="1"/>
  <c r="J24"/>
  <c r="K24"/>
  <c r="L24"/>
  <c r="H24"/>
  <c r="I10"/>
  <c r="I14" s="1"/>
  <c r="J10"/>
  <c r="J14" s="1"/>
  <c r="K10"/>
  <c r="K14" s="1"/>
  <c r="L10"/>
  <c r="L14" s="1"/>
  <c r="H10"/>
  <c r="H14" s="1"/>
</calcChain>
</file>

<file path=xl/sharedStrings.xml><?xml version="1.0" encoding="utf-8"?>
<sst xmlns="http://schemas.openxmlformats.org/spreadsheetml/2006/main" count="33" uniqueCount="23">
  <si>
    <t>YEAR</t>
  </si>
  <si>
    <t>12 MONTH</t>
  </si>
  <si>
    <t>INCOME SOURES</t>
  </si>
  <si>
    <t>INTEREST</t>
  </si>
  <si>
    <t>Income from Investments</t>
  </si>
  <si>
    <t>Interest on Balance with RBI and Other Inter-Bank funds</t>
  </si>
  <si>
    <t>OTHER</t>
  </si>
  <si>
    <t>TOTAL INTEREST EARNED</t>
  </si>
  <si>
    <t>Other Income</t>
  </si>
  <si>
    <t>TOTAL INCOME</t>
  </si>
  <si>
    <r>
      <t xml:space="preserve">PROFIT &amp; LOSS ACCOUNT OF </t>
    </r>
    <r>
      <rPr>
        <b/>
        <sz val="11"/>
        <color rgb="FFFF0000"/>
        <rFont val="Calibri"/>
        <family val="2"/>
        <scheme val="minor"/>
      </rPr>
      <t xml:space="preserve">YES BANK </t>
    </r>
    <r>
      <rPr>
        <b/>
        <sz val="11"/>
        <color rgb="FFFFC000"/>
        <rFont val="Calibri"/>
        <family val="2"/>
        <scheme val="minor"/>
      </rPr>
      <t>(in Rs. Cr.)</t>
    </r>
  </si>
  <si>
    <t>EXPENDITURE</t>
  </si>
  <si>
    <t>Interest Expended</t>
  </si>
  <si>
    <t>Payments to and Provisions for Employees</t>
  </si>
  <si>
    <t>Depreciation</t>
  </si>
  <si>
    <t>Operating Expenses (excludes Employee Cost &amp; Depreciation</t>
  </si>
  <si>
    <t>TOTAL OPERATING EXPENSES</t>
  </si>
  <si>
    <t>Provision Towards Income Tax</t>
  </si>
  <si>
    <t>Provision Towards Deferred Tax</t>
  </si>
  <si>
    <t>Other Provisions and Contingencies</t>
  </si>
  <si>
    <t>TOTAL PROVISIONS AND CONTINGENCIES</t>
  </si>
  <si>
    <t>TOTAL EXPENDITURE</t>
  </si>
  <si>
    <t>NET PROFIT / LOSS FOR THE YEAR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</si>
</sst>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1D1D1"/>
      </top>
      <bottom style="medium">
        <color rgb="FFEBEBE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right" vertical="top" wrapText="1"/>
    </xf>
    <xf numFmtId="4" fontId="2" fillId="0" borderId="0" xfId="0" applyNumberFormat="1" applyFont="1"/>
    <xf numFmtId="4" fontId="2" fillId="2" borderId="1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0" fontId="7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topLeftCell="A19" workbookViewId="0">
      <selection activeCell="L33" sqref="L33"/>
    </sheetView>
  </sheetViews>
  <sheetFormatPr defaultRowHeight="15"/>
  <cols>
    <col min="1" max="1" width="9.140625" customWidth="1"/>
    <col min="3" max="4" width="9.140625" customWidth="1"/>
    <col min="8" max="12" width="13.5703125" customWidth="1"/>
  </cols>
  <sheetData>
    <row r="1" spans="1:13">
      <c r="A1" s="7" t="s">
        <v>10</v>
      </c>
      <c r="B1" s="8"/>
      <c r="C1" s="8"/>
      <c r="D1" s="8"/>
      <c r="E1" s="8"/>
      <c r="H1" s="9" t="s">
        <v>0</v>
      </c>
      <c r="I1" s="9"/>
      <c r="J1" s="9"/>
      <c r="K1" s="9"/>
      <c r="L1" s="9"/>
      <c r="M1" s="9"/>
    </row>
    <row r="2" spans="1:13">
      <c r="A2" s="8"/>
      <c r="B2" s="8"/>
      <c r="C2" s="8"/>
      <c r="D2" s="8"/>
      <c r="E2" s="8"/>
      <c r="H2" s="3">
        <v>2019</v>
      </c>
      <c r="I2" s="3">
        <v>2020</v>
      </c>
      <c r="J2" s="3">
        <v>2021</v>
      </c>
      <c r="K2" s="3">
        <v>2022</v>
      </c>
      <c r="L2" s="3">
        <v>2023</v>
      </c>
    </row>
    <row r="3" spans="1:13">
      <c r="A3" s="9" t="s">
        <v>2</v>
      </c>
      <c r="B3" s="9"/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</row>
    <row r="4" spans="1:13" ht="15.75" thickBot="1"/>
    <row r="5" spans="1:13" ht="15.75" thickBot="1">
      <c r="A5" t="s">
        <v>6</v>
      </c>
      <c r="H5" s="1">
        <v>256.11</v>
      </c>
      <c r="I5" s="1">
        <v>334.13</v>
      </c>
      <c r="J5" s="1">
        <v>387.76</v>
      </c>
      <c r="K5" s="4">
        <v>348.44</v>
      </c>
      <c r="L5" s="1">
        <v>469.4</v>
      </c>
    </row>
    <row r="6" spans="1:13">
      <c r="A6" t="s">
        <v>3</v>
      </c>
      <c r="H6" s="5">
        <v>22922.639999999999</v>
      </c>
      <c r="I6" s="5">
        <v>21261.19</v>
      </c>
      <c r="J6" s="5">
        <v>16641.97</v>
      </c>
      <c r="K6" s="5">
        <v>15094.91</v>
      </c>
      <c r="L6" s="5">
        <v>17822.400000000001</v>
      </c>
    </row>
    <row r="7" spans="1:13" ht="15.75" thickBot="1">
      <c r="A7" s="1" t="s">
        <v>4</v>
      </c>
      <c r="H7" s="5">
        <v>6048.42</v>
      </c>
      <c r="I7" s="5">
        <v>4260.92</v>
      </c>
      <c r="J7" s="5">
        <v>2680.07</v>
      </c>
      <c r="K7" s="5">
        <v>2878.09</v>
      </c>
      <c r="L7" s="5">
        <v>3564.6</v>
      </c>
    </row>
    <row r="8" spans="1:13" ht="15.75" thickBot="1">
      <c r="A8" s="1" t="s">
        <v>5</v>
      </c>
      <c r="H8" s="1">
        <v>397.57</v>
      </c>
      <c r="I8" s="4">
        <v>210.37</v>
      </c>
      <c r="J8" s="4">
        <v>332.03</v>
      </c>
      <c r="K8" s="4">
        <v>702.07</v>
      </c>
      <c r="L8" s="4">
        <v>841.03</v>
      </c>
    </row>
    <row r="10" spans="1:13">
      <c r="A10" s="2" t="s">
        <v>7</v>
      </c>
      <c r="H10" s="3">
        <f>SUM(H5:H9)</f>
        <v>29624.739999999998</v>
      </c>
      <c r="I10" s="3">
        <f t="shared" ref="I10:L10" si="0">SUM(I5:I9)</f>
        <v>26066.609999999997</v>
      </c>
      <c r="J10" s="3">
        <f t="shared" si="0"/>
        <v>20041.829999999998</v>
      </c>
      <c r="K10" s="3">
        <f t="shared" si="0"/>
        <v>19023.510000000002</v>
      </c>
      <c r="L10" s="3">
        <f t="shared" si="0"/>
        <v>22697.43</v>
      </c>
    </row>
    <row r="11" spans="1:13" ht="15.75" thickBot="1"/>
    <row r="12" spans="1:13" ht="15.75" thickBot="1">
      <c r="A12" s="1" t="s">
        <v>8</v>
      </c>
      <c r="H12" s="5">
        <v>4590.1499999999996</v>
      </c>
      <c r="I12" s="6">
        <v>11856.49</v>
      </c>
      <c r="J12" s="6">
        <v>3340.72</v>
      </c>
      <c r="K12" s="5">
        <v>3262.47</v>
      </c>
      <c r="L12" s="5">
        <v>3926.65</v>
      </c>
    </row>
    <row r="14" spans="1:13">
      <c r="A14" s="2" t="s">
        <v>9</v>
      </c>
      <c r="H14" s="3">
        <f>SUM(H10:H12)</f>
        <v>34214.89</v>
      </c>
      <c r="I14" s="3">
        <f t="shared" ref="I14:L14" si="1">SUM(I10:I12)</f>
        <v>37923.1</v>
      </c>
      <c r="J14" s="3">
        <f t="shared" si="1"/>
        <v>23382.55</v>
      </c>
      <c r="K14" s="3">
        <f t="shared" si="1"/>
        <v>22285.980000000003</v>
      </c>
      <c r="L14" s="3">
        <f t="shared" si="1"/>
        <v>26624.080000000002</v>
      </c>
    </row>
    <row r="17" spans="1:12">
      <c r="A17" s="10" t="s">
        <v>11</v>
      </c>
      <c r="B17" s="10"/>
    </row>
    <row r="19" spans="1:12">
      <c r="A19" s="1" t="s">
        <v>12</v>
      </c>
      <c r="H19" s="5">
        <v>19815.72</v>
      </c>
      <c r="I19" s="5">
        <v>19261.37</v>
      </c>
      <c r="J19" s="5">
        <v>12613.23</v>
      </c>
      <c r="K19" s="5">
        <v>12525.66</v>
      </c>
      <c r="L19" s="5">
        <v>14779.86</v>
      </c>
    </row>
    <row r="20" spans="1:12">
      <c r="A20" s="1" t="s">
        <v>13</v>
      </c>
      <c r="H20" s="5">
        <v>2469.77</v>
      </c>
      <c r="I20" s="5">
        <v>2599.87</v>
      </c>
      <c r="J20" s="5">
        <v>2430.38</v>
      </c>
      <c r="K20" s="5">
        <v>2855.69</v>
      </c>
      <c r="L20" s="5">
        <v>3362.7</v>
      </c>
    </row>
    <row r="21" spans="1:12">
      <c r="A21" s="1" t="s">
        <v>14</v>
      </c>
      <c r="H21" s="1">
        <v>301.54000000000002</v>
      </c>
      <c r="I21" s="1">
        <v>335.63</v>
      </c>
      <c r="J21" s="1">
        <v>353.23</v>
      </c>
      <c r="K21" s="1">
        <v>398.36</v>
      </c>
      <c r="L21" s="1">
        <v>429.06</v>
      </c>
    </row>
    <row r="22" spans="1:12">
      <c r="A22" s="1" t="s">
        <v>15</v>
      </c>
      <c r="H22" s="5">
        <v>3492.97</v>
      </c>
      <c r="I22" s="5">
        <v>3793.71</v>
      </c>
      <c r="J22" s="11">
        <v>3008.4</v>
      </c>
      <c r="K22" s="5">
        <v>3590.34</v>
      </c>
      <c r="L22" s="5">
        <v>4869.7</v>
      </c>
    </row>
    <row r="24" spans="1:12">
      <c r="A24" s="2" t="s">
        <v>16</v>
      </c>
      <c r="H24" s="11">
        <f>SUM(H20,H21,H22)</f>
        <v>6264.28</v>
      </c>
      <c r="I24" s="11">
        <f t="shared" ref="I24:L24" si="2">SUM(I20,I21,I22)</f>
        <v>6729.21</v>
      </c>
      <c r="J24" s="11">
        <f t="shared" si="2"/>
        <v>5792.01</v>
      </c>
      <c r="K24" s="11">
        <f t="shared" si="2"/>
        <v>6844.39</v>
      </c>
      <c r="L24" s="11">
        <f t="shared" si="2"/>
        <v>8661.4599999999991</v>
      </c>
    </row>
    <row r="26" spans="1:12">
      <c r="A26" t="s">
        <v>17</v>
      </c>
      <c r="H26" s="11">
        <v>2298.2199999999998</v>
      </c>
      <c r="I26" s="11">
        <v>1340.19</v>
      </c>
      <c r="J26">
        <v>0</v>
      </c>
      <c r="K26">
        <v>0</v>
      </c>
      <c r="L26">
        <v>0</v>
      </c>
    </row>
    <row r="27" spans="1:12">
      <c r="A27" t="s">
        <v>18</v>
      </c>
      <c r="H27" s="11">
        <v>-1661.16</v>
      </c>
      <c r="I27" s="11">
        <v>-5748.08</v>
      </c>
      <c r="J27" s="11">
        <v>-1272.8499999999999</v>
      </c>
      <c r="K27">
        <v>0</v>
      </c>
      <c r="L27">
        <v>0</v>
      </c>
    </row>
    <row r="28" spans="1:12">
      <c r="A28" t="s">
        <v>19</v>
      </c>
      <c r="H28" s="11">
        <v>5777.56</v>
      </c>
      <c r="I28" s="11">
        <v>32758.43</v>
      </c>
      <c r="J28" s="11">
        <v>9712.3799999999992</v>
      </c>
      <c r="K28" s="11">
        <v>1849.72</v>
      </c>
      <c r="L28" s="11">
        <v>2465.36</v>
      </c>
    </row>
    <row r="29" spans="1:12" ht="16.5" customHeight="1">
      <c r="A29" t="s">
        <v>20</v>
      </c>
      <c r="H29" s="11">
        <v>6414.63</v>
      </c>
      <c r="I29" s="11">
        <v>28350.54</v>
      </c>
      <c r="J29" s="11">
        <v>8439.5300000000007</v>
      </c>
      <c r="K29" s="11">
        <v>1849.72</v>
      </c>
      <c r="L29" s="11">
        <v>2465.36</v>
      </c>
    </row>
    <row r="30" spans="1:12" ht="16.5" customHeight="1">
      <c r="H30" s="11"/>
      <c r="I30" s="11"/>
      <c r="J30" s="11"/>
      <c r="K30" s="11"/>
      <c r="L30" s="11"/>
    </row>
    <row r="31" spans="1:12">
      <c r="A31" s="12" t="s">
        <v>21</v>
      </c>
      <c r="B31" s="3"/>
      <c r="H31" s="11">
        <v>32494.62</v>
      </c>
      <c r="I31" s="11">
        <v>54341.13</v>
      </c>
      <c r="J31" s="11">
        <v>26844.78</v>
      </c>
      <c r="K31" s="11">
        <v>21219.77</v>
      </c>
      <c r="L31" s="11">
        <v>25906.67</v>
      </c>
    </row>
    <row r="33" spans="1:12">
      <c r="A33" s="2" t="s">
        <v>22</v>
      </c>
      <c r="H33" s="13">
        <v>1720.28</v>
      </c>
      <c r="I33" s="13">
        <v>16418.03</v>
      </c>
      <c r="J33" s="13">
        <v>3462.23</v>
      </c>
      <c r="K33" s="13">
        <v>1066.21</v>
      </c>
      <c r="L33" s="2">
        <v>717.41</v>
      </c>
    </row>
    <row r="36" spans="1:12">
      <c r="K36" s="11"/>
      <c r="L36" s="11"/>
    </row>
    <row r="37" spans="1:12">
      <c r="J37" s="11"/>
      <c r="K37" s="11"/>
      <c r="L37" s="11"/>
    </row>
    <row r="38" spans="1:12">
      <c r="H38" s="11"/>
      <c r="I38" s="11"/>
      <c r="J38" s="11"/>
      <c r="K38" s="11"/>
      <c r="L38" s="11"/>
    </row>
    <row r="39" spans="1:12">
      <c r="H39" s="11"/>
      <c r="I39" s="11"/>
      <c r="J39" s="11"/>
      <c r="K39" s="11"/>
      <c r="L39" s="11"/>
    </row>
    <row r="40" spans="1:12">
      <c r="H40" s="11"/>
      <c r="I40" s="11"/>
      <c r="J40" s="11"/>
      <c r="K40" s="11"/>
      <c r="L40" s="11"/>
    </row>
  </sheetData>
  <mergeCells count="4">
    <mergeCell ref="A1:E2"/>
    <mergeCell ref="H1:M1"/>
    <mergeCell ref="A3:B3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H12" sqref="H12"/>
    </sheetView>
  </sheetViews>
  <sheetFormatPr defaultRowHeight="15"/>
  <sheetData>
    <row r="1" spans="1:6">
      <c r="A1" t="s">
        <v>17</v>
      </c>
      <c r="B1">
        <v>0</v>
      </c>
      <c r="C1">
        <v>0</v>
      </c>
      <c r="D1">
        <v>0</v>
      </c>
      <c r="E1" s="11">
        <v>1340.19</v>
      </c>
      <c r="F1" s="11">
        <v>2298.2199999999998</v>
      </c>
    </row>
    <row r="4" spans="1:6">
      <c r="A4" t="s">
        <v>17</v>
      </c>
      <c r="B4">
        <v>0</v>
      </c>
      <c r="C4">
        <v>0</v>
      </c>
      <c r="D4">
        <v>0</v>
      </c>
      <c r="E4" s="11">
        <v>1340.19</v>
      </c>
      <c r="F4" s="11">
        <v>2298.2199999999998</v>
      </c>
    </row>
    <row r="5" spans="1:6">
      <c r="A5" t="s">
        <v>18</v>
      </c>
      <c r="B5">
        <v>0</v>
      </c>
      <c r="C5">
        <v>0</v>
      </c>
      <c r="D5" s="11">
        <v>-1272.8499999999999</v>
      </c>
      <c r="E5" s="11">
        <v>-5748.08</v>
      </c>
      <c r="F5" s="11">
        <v>-1661.16</v>
      </c>
    </row>
    <row r="6" spans="1:6">
      <c r="A6" t="s">
        <v>19</v>
      </c>
      <c r="B6" s="11">
        <v>2465.36</v>
      </c>
      <c r="C6" s="11">
        <v>1849.72</v>
      </c>
      <c r="D6" s="11">
        <v>9712.3799999999992</v>
      </c>
      <c r="E6" s="11">
        <v>32758.43</v>
      </c>
      <c r="F6" s="11">
        <v>5777.56</v>
      </c>
    </row>
    <row r="7" spans="1:6">
      <c r="A7" t="s">
        <v>20</v>
      </c>
      <c r="B7" s="11">
        <v>2465.36</v>
      </c>
      <c r="C7" s="11">
        <v>1849.72</v>
      </c>
      <c r="D7" s="11">
        <v>8439.5300000000007</v>
      </c>
      <c r="E7" s="11">
        <v>28350.54</v>
      </c>
      <c r="F7" s="11">
        <v>6414.63</v>
      </c>
    </row>
    <row r="8" spans="1:6">
      <c r="A8" t="s">
        <v>21</v>
      </c>
      <c r="B8" s="11">
        <v>25906.67</v>
      </c>
      <c r="C8" s="11">
        <v>21219.77</v>
      </c>
      <c r="D8" s="11">
        <v>26844.78</v>
      </c>
      <c r="E8" s="11">
        <v>54341.13</v>
      </c>
      <c r="F8" s="11">
        <v>32494.62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rastogi</dc:creator>
  <cp:lastModifiedBy>ayush rastogi</cp:lastModifiedBy>
  <dcterms:created xsi:type="dcterms:W3CDTF">2023-12-17T14:22:43Z</dcterms:created>
  <dcterms:modified xsi:type="dcterms:W3CDTF">2023-12-18T06:02:42Z</dcterms:modified>
</cp:coreProperties>
</file>