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sharma/Documents/BitsPilani/semester 3/Software Project Management/Assignments + Quiz/"/>
    </mc:Choice>
  </mc:AlternateContent>
  <xr:revisionPtr revIDLastSave="0" documentId="13_ncr:1_{2F9C9969-9DD0-2A48-8D6A-9796AFEC6D88}" xr6:coauthVersionLast="37" xr6:coauthVersionMax="37" xr10:uidLastSave="{00000000-0000-0000-0000-000000000000}"/>
  <bookViews>
    <workbookView xWindow="0" yWindow="500" windowWidth="25600" windowHeight="14180" xr2:uid="{00000000-000D-0000-FFFF-FFFF00000000}"/>
  </bookViews>
  <sheets>
    <sheet name="Main" sheetId="1" r:id="rId1"/>
  </sheets>
  <calcPr calcId="179021"/>
</workbook>
</file>

<file path=xl/calcChain.xml><?xml version="1.0" encoding="utf-8"?>
<calcChain xmlns="http://schemas.openxmlformats.org/spreadsheetml/2006/main">
  <c r="C43" i="1" l="1"/>
  <c r="D21" i="1"/>
  <c r="F21" i="1" s="1"/>
  <c r="F20" i="1"/>
  <c r="D20" i="1"/>
  <c r="D19" i="1"/>
  <c r="F19" i="1" s="1"/>
  <c r="F18" i="1"/>
  <c r="D18" i="1"/>
  <c r="D17" i="1"/>
  <c r="F17" i="1" s="1"/>
  <c r="F16" i="1"/>
  <c r="D16" i="1"/>
  <c r="D15" i="1"/>
  <c r="F15" i="1" s="1"/>
  <c r="F14" i="1"/>
  <c r="D14" i="1"/>
  <c r="D13" i="1"/>
  <c r="F13" i="1" s="1"/>
  <c r="F12" i="1"/>
  <c r="D12" i="1"/>
  <c r="D11" i="1"/>
  <c r="F11" i="1" s="1"/>
  <c r="F10" i="1"/>
  <c r="D10" i="1"/>
  <c r="D9" i="1"/>
  <c r="F9" i="1" s="1"/>
  <c r="D8" i="1"/>
  <c r="F8" i="1" s="1"/>
  <c r="D7" i="1"/>
  <c r="F7" i="1" s="1"/>
  <c r="F22" i="1" l="1"/>
  <c r="C47" i="1" s="1"/>
</calcChain>
</file>

<file path=xl/sharedStrings.xml><?xml version="1.0" encoding="utf-8"?>
<sst xmlns="http://schemas.openxmlformats.org/spreadsheetml/2006/main" count="96" uniqueCount="74">
  <si>
    <t xml:space="preserve">Function Points Estimation </t>
  </si>
  <si>
    <t>Function Count</t>
  </si>
  <si>
    <t>Item</t>
  </si>
  <si>
    <t>Item Description</t>
  </si>
  <si>
    <t>Complexity</t>
  </si>
  <si>
    <t xml:space="preserve">Count </t>
  </si>
  <si>
    <t>Weight</t>
  </si>
  <si>
    <t>Weighted</t>
  </si>
  <si>
    <t>Functionality</t>
  </si>
  <si>
    <t>Count</t>
  </si>
  <si>
    <t>F1</t>
  </si>
  <si>
    <t>F2</t>
  </si>
  <si>
    <t>F3</t>
  </si>
  <si>
    <t>F4</t>
  </si>
  <si>
    <t>F5</t>
  </si>
  <si>
    <t>F6</t>
  </si>
  <si>
    <t>Number of User Inputs</t>
  </si>
  <si>
    <t>Simple</t>
  </si>
  <si>
    <t>Average</t>
  </si>
  <si>
    <t>Complex</t>
  </si>
  <si>
    <t>Number of User Outputs</t>
  </si>
  <si>
    <t>Number of User Inquiries</t>
  </si>
  <si>
    <t>Number of Files/Tables</t>
  </si>
  <si>
    <t>Number of External Interfaces</t>
  </si>
  <si>
    <t>Total Weighted Function Count (FC)</t>
  </si>
  <si>
    <t>Complexity Factor (for the entire system)</t>
  </si>
  <si>
    <t xml:space="preserve"> </t>
  </si>
  <si>
    <t>F#</t>
  </si>
  <si>
    <t>User/Actor</t>
  </si>
  <si>
    <t>Factor</t>
  </si>
  <si>
    <t>Description</t>
  </si>
  <si>
    <t>Rating</t>
  </si>
  <si>
    <t>Manager</t>
  </si>
  <si>
    <t>set discounts on specific shows</t>
  </si>
  <si>
    <t>0=Irrelevant</t>
  </si>
  <si>
    <t>Counter Staff</t>
  </si>
  <si>
    <t>sell movie tickets to customers</t>
  </si>
  <si>
    <t>5=Essential</t>
  </si>
  <si>
    <t>Supervisor</t>
  </si>
  <si>
    <t>view daily sales performance of running movies on a dashboard</t>
  </si>
  <si>
    <t>CF1</t>
  </si>
  <si>
    <t>Reliability and backup recovery</t>
  </si>
  <si>
    <t>view sales performance of various movies and screens</t>
  </si>
  <si>
    <t>CF2</t>
  </si>
  <si>
    <t>Data communications</t>
  </si>
  <si>
    <t>compare sales of movies with those at other multiplexes</t>
  </si>
  <si>
    <t>CF3</t>
  </si>
  <si>
    <t>Distributed processing</t>
  </si>
  <si>
    <t>receive notifications whenever the sales deviate from the set targets</t>
  </si>
  <si>
    <t>CF4</t>
  </si>
  <si>
    <t>Performance</t>
  </si>
  <si>
    <t>CF5</t>
  </si>
  <si>
    <t>Operate on existing system</t>
  </si>
  <si>
    <t>CF6</t>
  </si>
  <si>
    <t>On-line data entry</t>
  </si>
  <si>
    <t>CF7</t>
  </si>
  <si>
    <t>Data entry over multiple screens</t>
  </si>
  <si>
    <t>CF8</t>
  </si>
  <si>
    <t>Master files updated on-line</t>
  </si>
  <si>
    <t>CF9</t>
  </si>
  <si>
    <t>Complex inputs, outputs, files &amp; inquiries</t>
  </si>
  <si>
    <t>CF10</t>
  </si>
  <si>
    <t>Complex internal processing</t>
  </si>
  <si>
    <t>CF11</t>
  </si>
  <si>
    <t>Code needs to be reusable</t>
  </si>
  <si>
    <t>CF12</t>
  </si>
  <si>
    <t>Need conversion and installation</t>
  </si>
  <si>
    <t>CF13</t>
  </si>
  <si>
    <t>Multiple installations of the system</t>
  </si>
  <si>
    <t>CF14</t>
  </si>
  <si>
    <t>Easy to change and use</t>
  </si>
  <si>
    <t>Complexity Factor (CF) = sum of ratings</t>
  </si>
  <si>
    <t>Function Points</t>
  </si>
  <si>
    <t>Function Points (FP) = FC x (0.65 + 0.01 x 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</si>
</sst>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color rgb="FF0000FF"/>
      <name val="Arial"/>
    </font>
    <font>
      <b/>
      <sz val="9"/>
      <name val="Arial"/>
    </font>
    <font>
      <b/>
      <sz val="9"/>
      <color rgb="FF000000"/>
      <name val="Arial"/>
    </font>
    <font>
      <b/>
      <sz val="8"/>
      <color rgb="FF0000FF"/>
      <name val="Arial"/>
    </font>
    <font>
      <sz val="9"/>
      <name val="Arial"/>
    </font>
    <font>
      <sz val="9"/>
      <color rgb="FF000000"/>
      <name val="Arial"/>
    </font>
    <font>
      <u/>
      <sz val="12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center"/>
    </xf>
    <xf numFmtId="0" fontId="2" fillId="0" borderId="0" xfId="0" applyFont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right"/>
    </xf>
    <xf numFmtId="0" fontId="2" fillId="0" borderId="1" xfId="0" applyFont="1" applyBorder="1" applyAlignment="1"/>
    <xf numFmtId="0" fontId="9" fillId="0" borderId="1" xfId="0" applyFont="1" applyBorder="1" applyAlignment="1">
      <alignment horizontal="right"/>
    </xf>
    <xf numFmtId="0" fontId="9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4" fillId="0" borderId="0" xfId="0" applyFont="1" applyAlignment="1"/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/>
    <xf numFmtId="0" fontId="9" fillId="0" borderId="1" xfId="0" applyFont="1" applyBorder="1" applyAlignment="1">
      <alignment horizontal="center"/>
    </xf>
    <xf numFmtId="0" fontId="15" fillId="0" borderId="0" xfId="0" applyFont="1" applyAlignment="1"/>
    <xf numFmtId="0" fontId="1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7" xfId="0" applyFont="1" applyBorder="1"/>
    <xf numFmtId="0" fontId="5" fillId="0" borderId="3" xfId="0" applyFont="1" applyBorder="1" applyAlignment="1">
      <alignment horizontal="center"/>
    </xf>
    <xf numFmtId="0" fontId="6" fillId="0" borderId="8" xfId="0" applyFont="1" applyBorder="1"/>
    <xf numFmtId="0" fontId="4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2" xfId="0" applyFont="1" applyBorder="1" applyAlignment="1">
      <alignment horizontal="center"/>
    </xf>
    <xf numFmtId="0" fontId="6" fillId="0" borderId="9" xfId="0" applyFont="1" applyBorder="1"/>
    <xf numFmtId="0" fontId="2" fillId="0" borderId="2" xfId="0" applyFont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A14" workbookViewId="0">
      <selection activeCell="J20" sqref="J20"/>
    </sheetView>
  </sheetViews>
  <sheetFormatPr baseColWidth="10" defaultColWidth="12.6640625" defaultRowHeight="15" customHeight="1" x14ac:dyDescent="0.15"/>
  <cols>
    <col min="1" max="1" width="6.5" customWidth="1"/>
    <col min="2" max="2" width="30.1640625" customWidth="1"/>
    <col min="3" max="3" width="10" customWidth="1"/>
    <col min="4" max="4" width="6.6640625" customWidth="1"/>
    <col min="5" max="5" width="7.1640625" customWidth="1"/>
    <col min="6" max="6" width="11.33203125" customWidth="1"/>
    <col min="7" max="7" width="7.33203125" customWidth="1"/>
    <col min="8" max="8" width="6.83203125" customWidth="1"/>
    <col min="9" max="12" width="7" customWidth="1"/>
    <col min="13" max="13" width="7.33203125" customWidth="1"/>
    <col min="14" max="14" width="7.1640625" customWidth="1"/>
    <col min="15" max="21" width="7" customWidth="1"/>
  </cols>
  <sheetData>
    <row r="1" spans="1:21" ht="17.25" customHeight="1" x14ac:dyDescent="0.2">
      <c r="A1" s="42" t="s">
        <v>0</v>
      </c>
      <c r="B1" s="43"/>
      <c r="C1" s="43"/>
      <c r="D1" s="43"/>
      <c r="E1" s="43"/>
      <c r="F1" s="4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" x14ac:dyDescent="0.2">
      <c r="A3" s="44" t="s">
        <v>1</v>
      </c>
      <c r="B3" s="43"/>
      <c r="C3" s="43"/>
      <c r="D3" s="43"/>
      <c r="E3" s="43"/>
      <c r="F3" s="4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2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ht="12.75" customHeight="1" x14ac:dyDescent="0.15">
      <c r="A5" s="45" t="s">
        <v>2</v>
      </c>
      <c r="B5" s="45" t="s">
        <v>3</v>
      </c>
      <c r="C5" s="45" t="s">
        <v>4</v>
      </c>
      <c r="D5" s="47" t="s">
        <v>5</v>
      </c>
      <c r="E5" s="45" t="s">
        <v>6</v>
      </c>
      <c r="F5" s="3" t="s">
        <v>7</v>
      </c>
      <c r="G5" s="49" t="s">
        <v>8</v>
      </c>
      <c r="H5" s="50"/>
      <c r="I5" s="50"/>
      <c r="J5" s="50"/>
      <c r="K5" s="50"/>
      <c r="L5" s="51"/>
      <c r="M5" s="1"/>
      <c r="N5" s="4"/>
      <c r="O5" s="1"/>
      <c r="P5" s="1"/>
      <c r="Q5" s="1"/>
      <c r="R5" s="1"/>
      <c r="S5" s="1"/>
      <c r="T5" s="1"/>
      <c r="U5" s="1"/>
    </row>
    <row r="6" spans="1:21" ht="12.75" customHeight="1" x14ac:dyDescent="0.15">
      <c r="A6" s="46"/>
      <c r="B6" s="46"/>
      <c r="C6" s="46"/>
      <c r="D6" s="48"/>
      <c r="E6" s="46"/>
      <c r="F6" s="3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1"/>
      <c r="N6" s="4"/>
      <c r="O6" s="1"/>
      <c r="P6" s="1"/>
      <c r="Q6" s="1"/>
      <c r="R6" s="1"/>
      <c r="S6" s="1"/>
      <c r="T6" s="1"/>
      <c r="U6" s="1"/>
    </row>
    <row r="7" spans="1:21" ht="12.75" customHeight="1" x14ac:dyDescent="0.15">
      <c r="A7" s="52">
        <v>1</v>
      </c>
      <c r="B7" s="54" t="s">
        <v>16</v>
      </c>
      <c r="C7" s="6" t="s">
        <v>17</v>
      </c>
      <c r="D7" s="7">
        <f t="shared" ref="D7:D21" si="0">SUM(G7:L7)</f>
        <v>0</v>
      </c>
      <c r="E7" s="6">
        <v>3</v>
      </c>
      <c r="F7" s="6">
        <f t="shared" ref="F7:F21" si="1">IF(D7="","",D7*E7)</f>
        <v>0</v>
      </c>
      <c r="G7" s="8"/>
      <c r="H7" s="8"/>
      <c r="I7" s="9"/>
      <c r="J7" s="2"/>
      <c r="K7" s="2"/>
      <c r="L7" s="2"/>
      <c r="M7" s="1"/>
      <c r="N7" s="4"/>
      <c r="O7" s="1"/>
      <c r="P7" s="1"/>
      <c r="Q7" s="1"/>
      <c r="R7" s="1"/>
      <c r="S7" s="1"/>
      <c r="T7" s="1"/>
      <c r="U7" s="1"/>
    </row>
    <row r="8" spans="1:21" ht="12.75" customHeight="1" x14ac:dyDescent="0.15">
      <c r="A8" s="53"/>
      <c r="B8" s="53"/>
      <c r="C8" s="6" t="s">
        <v>18</v>
      </c>
      <c r="D8" s="7">
        <f t="shared" si="0"/>
        <v>3</v>
      </c>
      <c r="E8" s="6">
        <v>4</v>
      </c>
      <c r="F8" s="6">
        <f t="shared" si="1"/>
        <v>12</v>
      </c>
      <c r="G8" s="10">
        <v>1</v>
      </c>
      <c r="H8" s="10">
        <v>2</v>
      </c>
      <c r="I8" s="11"/>
      <c r="J8" s="12"/>
      <c r="K8" s="2"/>
      <c r="L8" s="2"/>
      <c r="M8" s="1"/>
      <c r="N8" s="4"/>
      <c r="O8" s="1"/>
      <c r="P8" s="1"/>
      <c r="Q8" s="1"/>
      <c r="R8" s="1"/>
      <c r="S8" s="1"/>
      <c r="T8" s="1"/>
      <c r="U8" s="1"/>
    </row>
    <row r="9" spans="1:21" ht="12.75" customHeight="1" x14ac:dyDescent="0.15">
      <c r="A9" s="46"/>
      <c r="B9" s="46"/>
      <c r="C9" s="6" t="s">
        <v>19</v>
      </c>
      <c r="D9" s="7">
        <f t="shared" si="0"/>
        <v>0</v>
      </c>
      <c r="E9" s="6">
        <v>6</v>
      </c>
      <c r="F9" s="6">
        <f t="shared" si="1"/>
        <v>0</v>
      </c>
      <c r="G9" s="2"/>
      <c r="H9" s="12"/>
      <c r="I9" s="2"/>
      <c r="J9" s="13"/>
      <c r="K9" s="13"/>
      <c r="L9" s="13"/>
      <c r="M9" s="1"/>
      <c r="N9" s="4"/>
      <c r="O9" s="1"/>
      <c r="P9" s="1"/>
      <c r="Q9" s="1"/>
      <c r="R9" s="1"/>
      <c r="S9" s="1"/>
      <c r="T9" s="1"/>
      <c r="U9" s="1"/>
    </row>
    <row r="10" spans="1:21" ht="12.75" customHeight="1" x14ac:dyDescent="0.15">
      <c r="A10" s="52">
        <v>2</v>
      </c>
      <c r="B10" s="54" t="s">
        <v>20</v>
      </c>
      <c r="C10" s="6" t="s">
        <v>17</v>
      </c>
      <c r="D10" s="7">
        <f t="shared" si="0"/>
        <v>0</v>
      </c>
      <c r="E10" s="6">
        <v>4</v>
      </c>
      <c r="F10" s="6">
        <f t="shared" si="1"/>
        <v>0</v>
      </c>
      <c r="G10" s="2"/>
      <c r="H10" s="2"/>
      <c r="I10" s="9"/>
      <c r="J10" s="2"/>
      <c r="K10" s="13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ht="12.75" customHeight="1" x14ac:dyDescent="0.15">
      <c r="A11" s="53"/>
      <c r="B11" s="53"/>
      <c r="C11" s="6" t="s">
        <v>18</v>
      </c>
      <c r="D11" s="7">
        <f t="shared" si="0"/>
        <v>3</v>
      </c>
      <c r="E11" s="6">
        <v>5</v>
      </c>
      <c r="F11" s="6">
        <f t="shared" si="1"/>
        <v>15</v>
      </c>
      <c r="G11" s="8">
        <v>1</v>
      </c>
      <c r="H11" s="11">
        <v>2</v>
      </c>
      <c r="I11" s="11"/>
      <c r="J11" s="13"/>
      <c r="K11" s="2"/>
      <c r="L11" s="11"/>
      <c r="M11" s="1"/>
      <c r="N11" s="4"/>
      <c r="O11" s="1"/>
      <c r="P11" s="1"/>
      <c r="Q11" s="1"/>
      <c r="R11" s="1"/>
      <c r="S11" s="1"/>
      <c r="T11" s="1"/>
      <c r="U11" s="1"/>
    </row>
    <row r="12" spans="1:21" ht="12.75" customHeight="1" x14ac:dyDescent="0.15">
      <c r="A12" s="46"/>
      <c r="B12" s="46"/>
      <c r="C12" s="6" t="s">
        <v>19</v>
      </c>
      <c r="D12" s="7">
        <f t="shared" si="0"/>
        <v>0</v>
      </c>
      <c r="E12" s="6">
        <v>7</v>
      </c>
      <c r="F12" s="6">
        <f t="shared" si="1"/>
        <v>0</v>
      </c>
      <c r="G12" s="12"/>
      <c r="H12" s="12"/>
      <c r="I12" s="2"/>
      <c r="J12" s="1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ht="12.75" customHeight="1" x14ac:dyDescent="0.15">
      <c r="A13" s="52">
        <v>3</v>
      </c>
      <c r="B13" s="54" t="s">
        <v>21</v>
      </c>
      <c r="C13" s="6" t="s">
        <v>17</v>
      </c>
      <c r="D13" s="7">
        <f t="shared" si="0"/>
        <v>0</v>
      </c>
      <c r="E13" s="6">
        <v>3</v>
      </c>
      <c r="F13" s="6">
        <f t="shared" si="1"/>
        <v>0</v>
      </c>
      <c r="G13" s="8"/>
      <c r="H13" s="8"/>
      <c r="I13" s="9"/>
      <c r="J13" s="13"/>
      <c r="K13" s="13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ht="12.75" customHeight="1" x14ac:dyDescent="0.15">
      <c r="A14" s="53"/>
      <c r="B14" s="53"/>
      <c r="C14" s="6" t="s">
        <v>18</v>
      </c>
      <c r="D14" s="7">
        <f t="shared" si="0"/>
        <v>1</v>
      </c>
      <c r="E14" s="6">
        <v>4</v>
      </c>
      <c r="F14" s="6">
        <f t="shared" si="1"/>
        <v>4</v>
      </c>
      <c r="G14" s="12"/>
      <c r="H14" s="12">
        <v>1</v>
      </c>
      <c r="I14" s="13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ht="12.75" customHeight="1" x14ac:dyDescent="0.15">
      <c r="A15" s="46"/>
      <c r="B15" s="46"/>
      <c r="C15" s="6" t="s">
        <v>19</v>
      </c>
      <c r="D15" s="7">
        <f t="shared" si="0"/>
        <v>0</v>
      </c>
      <c r="E15" s="6">
        <v>6</v>
      </c>
      <c r="F15" s="6">
        <f t="shared" si="1"/>
        <v>0</v>
      </c>
      <c r="G15" s="2"/>
      <c r="H15" s="2"/>
      <c r="I15" s="2"/>
      <c r="J15" s="2"/>
      <c r="K15" s="2"/>
      <c r="L15" s="13"/>
      <c r="M15" s="1"/>
      <c r="N15" s="1"/>
      <c r="O15" s="1"/>
      <c r="P15" s="1"/>
      <c r="Q15" s="1"/>
      <c r="R15" s="1"/>
      <c r="S15" s="1"/>
      <c r="T15" s="1"/>
      <c r="U15" s="1"/>
    </row>
    <row r="16" spans="1:21" ht="12.75" customHeight="1" x14ac:dyDescent="0.15">
      <c r="A16" s="52">
        <v>4</v>
      </c>
      <c r="B16" s="54" t="s">
        <v>22</v>
      </c>
      <c r="C16" s="6" t="s">
        <v>17</v>
      </c>
      <c r="D16" s="7">
        <f t="shared" si="0"/>
        <v>0</v>
      </c>
      <c r="E16" s="6">
        <v>7</v>
      </c>
      <c r="F16" s="6">
        <f t="shared" si="1"/>
        <v>0</v>
      </c>
      <c r="G16" s="12"/>
      <c r="H16" s="12"/>
      <c r="I16" s="9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ht="12.75" customHeight="1" x14ac:dyDescent="0.15">
      <c r="A17" s="53"/>
      <c r="B17" s="53"/>
      <c r="C17" s="6" t="s">
        <v>18</v>
      </c>
      <c r="D17" s="7">
        <f t="shared" si="0"/>
        <v>5</v>
      </c>
      <c r="E17" s="6">
        <v>10</v>
      </c>
      <c r="F17" s="6">
        <f t="shared" si="1"/>
        <v>50</v>
      </c>
      <c r="G17" s="11">
        <v>2</v>
      </c>
      <c r="H17" s="11"/>
      <c r="I17" s="9">
        <v>3</v>
      </c>
      <c r="J17" s="13"/>
      <c r="K17" s="2"/>
      <c r="L17" s="13"/>
      <c r="M17" s="1"/>
      <c r="N17" s="1"/>
      <c r="O17" s="1"/>
      <c r="P17" s="1"/>
      <c r="Q17" s="1"/>
      <c r="R17" s="1"/>
      <c r="S17" s="1"/>
      <c r="T17" s="1"/>
      <c r="U17" s="1"/>
    </row>
    <row r="18" spans="1:21" ht="12.75" customHeight="1" x14ac:dyDescent="0.15">
      <c r="A18" s="46"/>
      <c r="B18" s="46"/>
      <c r="C18" s="6" t="s">
        <v>19</v>
      </c>
      <c r="D18" s="7">
        <f t="shared" si="0"/>
        <v>0</v>
      </c>
      <c r="E18" s="6">
        <v>15</v>
      </c>
      <c r="F18" s="6">
        <f t="shared" si="1"/>
        <v>0</v>
      </c>
      <c r="G18" s="2"/>
      <c r="H18" s="12"/>
      <c r="I18" s="13"/>
      <c r="J18" s="2"/>
      <c r="K18" s="13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ht="12.75" customHeight="1" x14ac:dyDescent="0.15">
      <c r="A19" s="52">
        <v>5</v>
      </c>
      <c r="B19" s="54" t="s">
        <v>23</v>
      </c>
      <c r="C19" s="6" t="s">
        <v>17</v>
      </c>
      <c r="D19" s="7">
        <f t="shared" si="0"/>
        <v>1</v>
      </c>
      <c r="E19" s="6">
        <v>5</v>
      </c>
      <c r="F19" s="6">
        <f t="shared" si="1"/>
        <v>5</v>
      </c>
      <c r="G19" s="2"/>
      <c r="H19" s="12"/>
      <c r="I19" s="2">
        <v>1</v>
      </c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ht="12.75" customHeight="1" x14ac:dyDescent="0.15">
      <c r="A20" s="53"/>
      <c r="B20" s="53"/>
      <c r="C20" s="6" t="s">
        <v>18</v>
      </c>
      <c r="D20" s="7">
        <f t="shared" si="0"/>
        <v>0</v>
      </c>
      <c r="E20" s="6">
        <v>7</v>
      </c>
      <c r="F20" s="6">
        <f t="shared" si="1"/>
        <v>0</v>
      </c>
      <c r="G20" s="2"/>
      <c r="H20" s="12"/>
      <c r="I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ht="12.75" customHeight="1" x14ac:dyDescent="0.15">
      <c r="A21" s="46"/>
      <c r="B21" s="46"/>
      <c r="C21" s="6" t="s">
        <v>19</v>
      </c>
      <c r="D21" s="7">
        <f t="shared" si="0"/>
        <v>0</v>
      </c>
      <c r="E21" s="6">
        <v>10</v>
      </c>
      <c r="F21" s="6">
        <f t="shared" si="1"/>
        <v>0</v>
      </c>
      <c r="G21" s="13"/>
      <c r="H21" s="11"/>
      <c r="I21" s="8"/>
      <c r="J21" s="13"/>
      <c r="K21" s="13"/>
      <c r="L21" s="13"/>
      <c r="M21" s="1"/>
      <c r="N21" s="1"/>
      <c r="O21" s="1"/>
      <c r="P21" s="1"/>
      <c r="Q21" s="1"/>
      <c r="R21" s="1"/>
      <c r="S21" s="1"/>
      <c r="T21" s="1"/>
      <c r="U21" s="1"/>
    </row>
    <row r="22" spans="1:21" ht="12.75" customHeight="1" x14ac:dyDescent="0.2">
      <c r="A22" s="15" t="s">
        <v>24</v>
      </c>
      <c r="B22" s="16"/>
      <c r="C22" s="16"/>
      <c r="D22" s="16"/>
      <c r="E22" s="2"/>
      <c r="F22" s="17">
        <f>SUM(F7:F21)</f>
        <v>86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2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2.75" customHeight="1" x14ac:dyDescent="0.15">
      <c r="A24" s="55" t="s">
        <v>25</v>
      </c>
      <c r="B24" s="43"/>
      <c r="C24" s="43"/>
      <c r="D24" s="1" t="s">
        <v>26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2.75" customHeight="1" x14ac:dyDescent="0.15">
      <c r="A25" s="2"/>
      <c r="B25" s="2"/>
      <c r="C25" s="2"/>
      <c r="D25" s="1"/>
      <c r="E25" s="18" t="s">
        <v>27</v>
      </c>
      <c r="F25" s="18" t="s">
        <v>28</v>
      </c>
      <c r="G25" s="18"/>
      <c r="H25" s="19" t="s">
        <v>8</v>
      </c>
      <c r="I25" s="20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2.75" customHeight="1" x14ac:dyDescent="0.15">
      <c r="A26" s="45" t="s">
        <v>29</v>
      </c>
      <c r="B26" s="45" t="s">
        <v>30</v>
      </c>
      <c r="C26" s="21" t="s">
        <v>31</v>
      </c>
      <c r="D26" s="1"/>
      <c r="E26" s="22" t="s">
        <v>10</v>
      </c>
      <c r="F26" s="23" t="s">
        <v>32</v>
      </c>
      <c r="G26" s="24" t="s">
        <v>33</v>
      </c>
      <c r="H26" s="1"/>
      <c r="I26" s="1"/>
      <c r="J26" s="1"/>
      <c r="L26" s="25"/>
      <c r="M26" s="1"/>
      <c r="N26" s="1"/>
      <c r="O26" s="1"/>
      <c r="P26" s="1"/>
      <c r="Q26" s="1"/>
      <c r="R26" s="1"/>
      <c r="S26" s="1"/>
      <c r="T26" s="1"/>
      <c r="U26" s="1"/>
    </row>
    <row r="27" spans="1:21" ht="12.75" customHeight="1" x14ac:dyDescent="0.15">
      <c r="A27" s="53"/>
      <c r="B27" s="53"/>
      <c r="C27" s="26" t="s">
        <v>34</v>
      </c>
      <c r="D27" s="1"/>
      <c r="E27" s="27" t="s">
        <v>11</v>
      </c>
      <c r="F27" s="28" t="s">
        <v>35</v>
      </c>
      <c r="G27" s="29" t="s">
        <v>36</v>
      </c>
      <c r="H27" s="1"/>
      <c r="I27" s="30"/>
      <c r="J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2.75" customHeight="1" x14ac:dyDescent="0.15">
      <c r="A28" s="46"/>
      <c r="B28" s="46"/>
      <c r="C28" s="26" t="s">
        <v>37</v>
      </c>
      <c r="D28" s="1"/>
      <c r="E28" s="31" t="s">
        <v>12</v>
      </c>
      <c r="F28" s="28" t="s">
        <v>38</v>
      </c>
      <c r="G28" s="29" t="s">
        <v>39</v>
      </c>
      <c r="H28" s="1"/>
      <c r="I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2.75" customHeight="1" x14ac:dyDescent="0.15">
      <c r="A29" s="32" t="s">
        <v>40</v>
      </c>
      <c r="B29" s="2" t="s">
        <v>41</v>
      </c>
      <c r="C29" s="33">
        <v>3</v>
      </c>
      <c r="D29" s="1"/>
      <c r="E29" s="31" t="s">
        <v>13</v>
      </c>
      <c r="F29" s="28" t="s">
        <v>32</v>
      </c>
      <c r="G29" s="29" t="s">
        <v>42</v>
      </c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2.75" customHeight="1" x14ac:dyDescent="0.15">
      <c r="A30" s="32" t="s">
        <v>43</v>
      </c>
      <c r="B30" s="2" t="s">
        <v>44</v>
      </c>
      <c r="C30" s="33"/>
      <c r="D30" s="1"/>
      <c r="E30" s="31" t="s">
        <v>14</v>
      </c>
      <c r="F30" s="28" t="s">
        <v>32</v>
      </c>
      <c r="G30" s="29" t="s">
        <v>45</v>
      </c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2.75" customHeight="1" x14ac:dyDescent="0.15">
      <c r="A31" s="32" t="s">
        <v>46</v>
      </c>
      <c r="B31" s="2" t="s">
        <v>47</v>
      </c>
      <c r="C31" s="34"/>
      <c r="D31" s="1"/>
      <c r="E31" s="31" t="s">
        <v>15</v>
      </c>
      <c r="F31" s="28" t="s">
        <v>32</v>
      </c>
      <c r="G31" s="29" t="s">
        <v>48</v>
      </c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2.75" customHeight="1" x14ac:dyDescent="0.15">
      <c r="A32" s="32" t="s">
        <v>49</v>
      </c>
      <c r="B32" s="2" t="s">
        <v>50</v>
      </c>
      <c r="C32" s="33">
        <v>4</v>
      </c>
      <c r="D32" s="1"/>
      <c r="E32" s="31"/>
      <c r="F32" s="35"/>
      <c r="G32" s="36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2.75" customHeight="1" x14ac:dyDescent="0.15">
      <c r="A33" s="32" t="s">
        <v>51</v>
      </c>
      <c r="B33" s="2" t="s">
        <v>52</v>
      </c>
      <c r="C33" s="37"/>
      <c r="D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2.75" customHeight="1" x14ac:dyDescent="0.15">
      <c r="A34" s="32" t="s">
        <v>53</v>
      </c>
      <c r="B34" s="2" t="s">
        <v>54</v>
      </c>
      <c r="C34" s="33"/>
      <c r="D34" s="1"/>
      <c r="E34" s="31"/>
      <c r="F34" s="35"/>
      <c r="G34" s="36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2.75" customHeight="1" x14ac:dyDescent="0.2">
      <c r="A35" s="32" t="s">
        <v>55</v>
      </c>
      <c r="B35" s="2" t="s">
        <v>56</v>
      </c>
      <c r="C35" s="37"/>
      <c r="D35" s="1"/>
      <c r="E35" s="38"/>
      <c r="F35" s="39"/>
      <c r="G35" s="40"/>
      <c r="H35" s="39"/>
      <c r="I35" s="39"/>
      <c r="J35" s="25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2.75" customHeight="1" x14ac:dyDescent="0.15">
      <c r="A36" s="32" t="s">
        <v>57</v>
      </c>
      <c r="B36" s="2" t="s">
        <v>58</v>
      </c>
      <c r="C36" s="37"/>
      <c r="D36" s="1"/>
      <c r="E36" s="4"/>
      <c r="L36" s="25"/>
      <c r="M36" s="1"/>
      <c r="N36" s="1"/>
      <c r="O36" s="1"/>
      <c r="P36" s="1"/>
      <c r="Q36" s="1"/>
      <c r="R36" s="1"/>
      <c r="S36" s="1"/>
      <c r="T36" s="1"/>
      <c r="U36" s="1"/>
    </row>
    <row r="37" spans="1:21" ht="12.75" customHeight="1" x14ac:dyDescent="0.15">
      <c r="A37" s="32" t="s">
        <v>59</v>
      </c>
      <c r="B37" s="2" t="s">
        <v>60</v>
      </c>
      <c r="C37" s="33"/>
      <c r="D37" s="1"/>
      <c r="E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2.75" customHeight="1" x14ac:dyDescent="0.15">
      <c r="A38" s="32" t="s">
        <v>61</v>
      </c>
      <c r="B38" s="2" t="s">
        <v>62</v>
      </c>
      <c r="C38" s="37"/>
      <c r="D38" s="1"/>
      <c r="E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2.75" customHeight="1" x14ac:dyDescent="0.15">
      <c r="A39" s="32" t="s">
        <v>63</v>
      </c>
      <c r="B39" s="2" t="s">
        <v>64</v>
      </c>
      <c r="C39" s="37"/>
      <c r="D39" s="1"/>
      <c r="E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2.75" customHeight="1" x14ac:dyDescent="0.15">
      <c r="A40" s="32" t="s">
        <v>65</v>
      </c>
      <c r="B40" s="2" t="s">
        <v>66</v>
      </c>
      <c r="C40" s="33"/>
      <c r="D40" s="1"/>
      <c r="E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2.75" customHeight="1" x14ac:dyDescent="0.15">
      <c r="A41" s="32" t="s">
        <v>67</v>
      </c>
      <c r="B41" s="2" t="s">
        <v>68</v>
      </c>
      <c r="C41" s="37"/>
      <c r="D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2.75" customHeight="1" x14ac:dyDescent="0.15">
      <c r="A42" s="32" t="s">
        <v>69</v>
      </c>
      <c r="B42" s="2" t="s">
        <v>70</v>
      </c>
      <c r="C42" s="33">
        <v>4</v>
      </c>
      <c r="D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2.75" customHeight="1" x14ac:dyDescent="0.2">
      <c r="A43" s="15" t="s">
        <v>71</v>
      </c>
      <c r="B43" s="41"/>
      <c r="C43" s="17">
        <f>SUM(C29:C42)</f>
        <v>11</v>
      </c>
      <c r="D43" s="1"/>
      <c r="E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2.75" customHeight="1" x14ac:dyDescent="0.15">
      <c r="A44" s="1"/>
      <c r="B44" s="1"/>
      <c r="C44" s="1"/>
      <c r="D44" s="1"/>
      <c r="E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2.75" customHeight="1" x14ac:dyDescent="0.15">
      <c r="A45" s="55" t="s">
        <v>72</v>
      </c>
      <c r="B45" s="43"/>
      <c r="C45" s="43"/>
      <c r="D45" s="1"/>
      <c r="E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customHeight="1" x14ac:dyDescent="0.15">
      <c r="A46" s="2"/>
      <c r="B46" s="2"/>
      <c r="C46" s="2"/>
      <c r="D46" s="1"/>
      <c r="E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2.75" customHeight="1" x14ac:dyDescent="0.2">
      <c r="A47" s="15" t="s">
        <v>73</v>
      </c>
      <c r="B47" s="41"/>
      <c r="C47" s="17">
        <f>F22*(0.65+0.01*C43)</f>
        <v>65.36</v>
      </c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2.75" customHeight="1" x14ac:dyDescent="0.15">
      <c r="A48" s="1"/>
      <c r="B48" s="1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2.75" customHeight="1" x14ac:dyDescent="0.15">
      <c r="A49" s="1"/>
      <c r="B49" s="1"/>
      <c r="C49" s="1"/>
      <c r="D49" s="1"/>
      <c r="E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2.75" customHeight="1" x14ac:dyDescent="0.15">
      <c r="A50" s="1"/>
      <c r="B50" s="1"/>
      <c r="C50" s="1"/>
      <c r="D50" s="1"/>
      <c r="E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2.75" customHeight="1" x14ac:dyDescent="0.15">
      <c r="A51" s="1"/>
      <c r="B51" s="1"/>
      <c r="C51" s="1"/>
      <c r="D51" s="1"/>
      <c r="E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2.75" customHeight="1" x14ac:dyDescent="0.15">
      <c r="A52" s="1"/>
      <c r="B52" s="1"/>
      <c r="C52" s="1"/>
      <c r="D52" s="1"/>
      <c r="E52" s="1"/>
      <c r="F52" s="28"/>
      <c r="G52" s="2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2.75" customHeight="1" x14ac:dyDescent="0.15">
      <c r="A53" s="1"/>
      <c r="B53" s="1"/>
      <c r="C53" s="1"/>
      <c r="D53" s="1"/>
      <c r="E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2.75" customHeight="1" x14ac:dyDescent="0.15">
      <c r="A54" s="1"/>
      <c r="B54" s="1"/>
      <c r="C54" s="1"/>
      <c r="D54" s="1"/>
      <c r="E54" s="1"/>
      <c r="F54" s="28"/>
      <c r="G54" s="2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2.75" customHeight="1" x14ac:dyDescent="0.15">
      <c r="A55" s="1"/>
      <c r="B55" s="1"/>
      <c r="C55" s="1"/>
      <c r="D55" s="1"/>
      <c r="E55" s="1"/>
      <c r="F55" s="28"/>
      <c r="G55" s="2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2.75" customHeight="1" x14ac:dyDescent="0.15">
      <c r="A56" s="1"/>
      <c r="B56" s="1"/>
      <c r="C56" s="1"/>
      <c r="D56" s="1"/>
      <c r="E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2.75" customHeight="1" x14ac:dyDescent="0.15">
      <c r="A57" s="1"/>
      <c r="B57" s="1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2.75" customHeight="1" x14ac:dyDescent="0.15">
      <c r="A58" s="1"/>
      <c r="B58" s="1"/>
      <c r="C58" s="1"/>
      <c r="D58" s="1"/>
      <c r="E58" s="1"/>
      <c r="F58" s="28"/>
      <c r="G58" s="2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2.75" customHeight="1" x14ac:dyDescent="0.15">
      <c r="A59" s="1"/>
      <c r="B59" s="1"/>
      <c r="C59" s="1"/>
      <c r="D59" s="1"/>
      <c r="E59" s="1"/>
      <c r="F59" s="28"/>
      <c r="G59" s="2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22">
    <mergeCell ref="A24:C24"/>
    <mergeCell ref="A26:A28"/>
    <mergeCell ref="B26:B28"/>
    <mergeCell ref="A45:C45"/>
    <mergeCell ref="A5:A6"/>
    <mergeCell ref="A7:A9"/>
    <mergeCell ref="B7:B9"/>
    <mergeCell ref="A10:A12"/>
    <mergeCell ref="B10:B12"/>
    <mergeCell ref="A13:A15"/>
    <mergeCell ref="B13:B15"/>
    <mergeCell ref="G5:L5"/>
    <mergeCell ref="A16:A18"/>
    <mergeCell ref="B16:B18"/>
    <mergeCell ref="A19:A21"/>
    <mergeCell ref="B19:B21"/>
    <mergeCell ref="A1:F1"/>
    <mergeCell ref="A3:F3"/>
    <mergeCell ref="B5:B6"/>
    <mergeCell ref="C5:C6"/>
    <mergeCell ref="D5:D6"/>
    <mergeCell ref="E5:E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2023-08-19T04:15:22Z</dcterms:modified>
</cp:coreProperties>
</file>