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brettell/Documents/Repositories/human_traits_fst/data/"/>
    </mc:Choice>
  </mc:AlternateContent>
  <xr:revisionPtr revIDLastSave="0" documentId="8_{2CEF0E3C-BD64-D545-8BB7-12FBCE95350C}" xr6:coauthVersionLast="46" xr6:coauthVersionMax="46" xr10:uidLastSave="{00000000-0000-0000-0000-000000000000}"/>
  <bookViews>
    <workbookView xWindow="0" yWindow="500" windowWidth="28800" windowHeight="17500" tabRatio="531" activeTab="1"/>
  </bookViews>
  <sheets>
    <sheet name="Main Table" sheetId="1" r:id="rId1"/>
    <sheet name="Detailed assoc stats" sheetId="2" r:id="rId2"/>
    <sheet name="Other disease assoc" sheetId="3" r:id="rId3"/>
    <sheet name="Gene prioritization" sheetId="4" r:id="rId4"/>
  </sheets>
  <definedNames>
    <definedName name="UCtable_1">"#N/A"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AG4" i="2"/>
  <c r="J5" i="2"/>
  <c r="AG5" i="2"/>
  <c r="J6" i="2"/>
  <c r="AG6" i="2"/>
  <c r="J7" i="2"/>
  <c r="AG7" i="2"/>
  <c r="J8" i="2"/>
  <c r="AG8" i="2"/>
  <c r="J9" i="2"/>
  <c r="AG9" i="2"/>
  <c r="J10" i="2"/>
  <c r="AG10" i="2"/>
  <c r="J11" i="2"/>
  <c r="AG11" i="2"/>
  <c r="J12" i="2"/>
  <c r="AG12" i="2"/>
  <c r="J13" i="2"/>
  <c r="AG13" i="2"/>
  <c r="J14" i="2"/>
  <c r="AG14" i="2"/>
  <c r="J15" i="2"/>
  <c r="AG15" i="2"/>
  <c r="J16" i="2"/>
  <c r="AG16" i="2"/>
  <c r="J17" i="2"/>
  <c r="AG17" i="2"/>
  <c r="J18" i="2"/>
  <c r="AG18" i="2"/>
  <c r="J19" i="2"/>
  <c r="AG19" i="2"/>
  <c r="J20" i="2"/>
  <c r="AG20" i="2"/>
  <c r="J21" i="2"/>
  <c r="AG21" i="2"/>
  <c r="J22" i="2"/>
  <c r="AG22" i="2"/>
  <c r="J23" i="2"/>
  <c r="AG23" i="2"/>
  <c r="J24" i="2"/>
  <c r="AG24" i="2"/>
  <c r="J25" i="2"/>
  <c r="AG25" i="2"/>
  <c r="J26" i="2"/>
  <c r="AG26" i="2"/>
  <c r="J27" i="2"/>
  <c r="AG27" i="2"/>
  <c r="J28" i="2"/>
  <c r="AG28" i="2"/>
  <c r="J29" i="2"/>
  <c r="AG29" i="2"/>
  <c r="J30" i="2"/>
  <c r="AG30" i="2"/>
  <c r="J31" i="2"/>
  <c r="AG31" i="2"/>
  <c r="J32" i="2"/>
  <c r="AG32" i="2"/>
  <c r="AG33" i="2"/>
  <c r="J34" i="2"/>
  <c r="AG34" i="2"/>
  <c r="J35" i="2"/>
  <c r="AG35" i="2"/>
  <c r="J36" i="2"/>
  <c r="AG36" i="2"/>
  <c r="J37" i="2"/>
  <c r="J38" i="2"/>
  <c r="AG38" i="2"/>
  <c r="J39" i="2"/>
  <c r="AG39" i="2"/>
  <c r="J40" i="2"/>
  <c r="AG40" i="2"/>
  <c r="J41" i="2"/>
  <c r="AG41" i="2"/>
  <c r="J42" i="2"/>
  <c r="AG42" i="2"/>
  <c r="J43" i="2"/>
  <c r="AG43" i="2"/>
  <c r="J44" i="2"/>
  <c r="AG44" i="2"/>
  <c r="J45" i="2"/>
  <c r="AG45" i="2"/>
  <c r="J46" i="2"/>
  <c r="AG46" i="2"/>
  <c r="J47" i="2"/>
  <c r="AG47" i="2"/>
  <c r="J48" i="2"/>
  <c r="AG48" i="2"/>
  <c r="J49" i="2"/>
  <c r="AG49" i="2"/>
  <c r="J50" i="2"/>
  <c r="AG50" i="2"/>
  <c r="J51" i="2"/>
  <c r="AG51" i="2"/>
  <c r="J52" i="2"/>
  <c r="AG52" i="2"/>
  <c r="J53" i="2"/>
  <c r="AG53" i="2"/>
  <c r="J54" i="2"/>
  <c r="AG54" i="2"/>
  <c r="J55" i="2"/>
  <c r="AG55" i="2"/>
  <c r="J56" i="2"/>
  <c r="AG56" i="2"/>
  <c r="AG57" i="2"/>
  <c r="J58" i="2"/>
  <c r="AG58" i="2"/>
  <c r="J59" i="2"/>
  <c r="AG59" i="2"/>
  <c r="J60" i="2"/>
  <c r="AG60" i="2"/>
  <c r="J61" i="2"/>
  <c r="AG61" i="2"/>
  <c r="J62" i="2"/>
  <c r="AG62" i="2"/>
  <c r="J63" i="2"/>
  <c r="AG63" i="2"/>
  <c r="J64" i="2"/>
  <c r="AG64" i="2"/>
  <c r="J65" i="2"/>
  <c r="AG65" i="2"/>
  <c r="J66" i="2"/>
  <c r="AG66" i="2"/>
  <c r="J67" i="2"/>
  <c r="AG67" i="2"/>
  <c r="J68" i="2"/>
  <c r="AG68" i="2"/>
  <c r="J69" i="2"/>
  <c r="AG69" i="2"/>
  <c r="J70" i="2"/>
  <c r="AG70" i="2"/>
  <c r="J71" i="2"/>
  <c r="AG71" i="2"/>
  <c r="J72" i="2"/>
  <c r="AG72" i="2"/>
  <c r="J73" i="2"/>
  <c r="AG73" i="2"/>
  <c r="J74" i="2"/>
  <c r="AG74" i="2"/>
  <c r="J75" i="2"/>
  <c r="AG75" i="2"/>
  <c r="J76" i="2"/>
  <c r="AG76" i="2"/>
  <c r="J77" i="2"/>
  <c r="AG77" i="2"/>
  <c r="J78" i="2"/>
  <c r="AG78" i="2"/>
  <c r="J79" i="2"/>
  <c r="AG79" i="2"/>
  <c r="J80" i="2"/>
  <c r="AG80" i="2"/>
  <c r="J81" i="2"/>
  <c r="AG81" i="2"/>
  <c r="J82" i="2"/>
  <c r="AG82" i="2"/>
  <c r="J83" i="2"/>
  <c r="AG83" i="2"/>
  <c r="J84" i="2"/>
  <c r="AG84" i="2"/>
  <c r="J85" i="2"/>
  <c r="AG85" i="2"/>
  <c r="J86" i="2"/>
  <c r="AG86" i="2"/>
  <c r="J87" i="2"/>
  <c r="AG87" i="2"/>
  <c r="J88" i="2"/>
  <c r="AG88" i="2"/>
  <c r="J89" i="2"/>
  <c r="AG89" i="2"/>
  <c r="J90" i="2"/>
  <c r="AG90" i="2"/>
  <c r="J91" i="2"/>
  <c r="AG91" i="2"/>
  <c r="J92" i="2"/>
  <c r="AG92" i="2"/>
  <c r="J93" i="2"/>
  <c r="AG93" i="2"/>
  <c r="J94" i="2"/>
  <c r="AG94" i="2"/>
  <c r="J95" i="2"/>
  <c r="AG95" i="2"/>
  <c r="J96" i="2"/>
  <c r="AG96" i="2"/>
  <c r="J97" i="2"/>
  <c r="AG97" i="2"/>
  <c r="J98" i="2"/>
  <c r="AG98" i="2"/>
  <c r="J99" i="2"/>
  <c r="AG99" i="2"/>
  <c r="J100" i="2"/>
  <c r="AG100" i="2"/>
  <c r="J101" i="2"/>
  <c r="AG101" i="2"/>
  <c r="J102" i="2"/>
  <c r="AG102" i="2"/>
  <c r="J103" i="2"/>
  <c r="AG103" i="2"/>
  <c r="J104" i="2"/>
  <c r="AG104" i="2"/>
  <c r="J105" i="2"/>
  <c r="AG105" i="2"/>
  <c r="J106" i="2"/>
  <c r="AG106" i="2"/>
  <c r="J107" i="2"/>
  <c r="AG107" i="2"/>
  <c r="J108" i="2"/>
  <c r="AG108" i="2"/>
  <c r="J109" i="2"/>
  <c r="AG109" i="2"/>
  <c r="J110" i="2"/>
  <c r="AG110" i="2"/>
  <c r="J111" i="2"/>
  <c r="AG111" i="2"/>
  <c r="J112" i="2"/>
  <c r="AG112" i="2"/>
  <c r="J113" i="2"/>
  <c r="AG113" i="2"/>
  <c r="J114" i="2"/>
  <c r="AG114" i="2"/>
  <c r="J115" i="2"/>
  <c r="AG115" i="2"/>
  <c r="J116" i="2"/>
  <c r="AG116" i="2"/>
  <c r="J117" i="2"/>
  <c r="AG117" i="2"/>
  <c r="J118" i="2"/>
  <c r="AG118" i="2"/>
  <c r="J119" i="2"/>
  <c r="AG119" i="2"/>
  <c r="J120" i="2"/>
  <c r="AG120" i="2"/>
  <c r="J121" i="2"/>
  <c r="AG121" i="2"/>
  <c r="J122" i="2"/>
  <c r="AG122" i="2"/>
  <c r="J123" i="2"/>
  <c r="AG123" i="2"/>
  <c r="J124" i="2"/>
  <c r="AG124" i="2"/>
  <c r="J125" i="2"/>
  <c r="AG125" i="2"/>
  <c r="J126" i="2"/>
  <c r="AG126" i="2"/>
  <c r="J127" i="2"/>
  <c r="AG127" i="2"/>
  <c r="J128" i="2"/>
  <c r="AG128" i="2"/>
  <c r="J129" i="2"/>
  <c r="AG129" i="2"/>
  <c r="J130" i="2"/>
  <c r="AG130" i="2"/>
  <c r="J131" i="2"/>
  <c r="AG131" i="2"/>
  <c r="J132" i="2"/>
  <c r="AG132" i="2"/>
  <c r="J133" i="2"/>
  <c r="AG133" i="2"/>
  <c r="J134" i="2"/>
  <c r="AG134" i="2"/>
  <c r="J135" i="2"/>
  <c r="AG135" i="2"/>
  <c r="J136" i="2"/>
  <c r="AG136" i="2"/>
  <c r="J137" i="2"/>
  <c r="AG137" i="2"/>
  <c r="J138" i="2"/>
  <c r="AG138" i="2"/>
  <c r="J139" i="2"/>
  <c r="AG139" i="2"/>
  <c r="J140" i="2"/>
  <c r="AG140" i="2"/>
  <c r="J141" i="2"/>
  <c r="AG141" i="2"/>
  <c r="J142" i="2"/>
  <c r="AG142" i="2"/>
  <c r="J143" i="2"/>
  <c r="AG143" i="2"/>
  <c r="J144" i="2"/>
  <c r="AG144" i="2"/>
  <c r="J145" i="2"/>
  <c r="AG145" i="2"/>
  <c r="J146" i="2"/>
  <c r="AG146" i="2"/>
  <c r="J147" i="2"/>
  <c r="AG147" i="2"/>
  <c r="J148" i="2"/>
  <c r="AG148" i="2"/>
  <c r="J149" i="2"/>
  <c r="AG149" i="2"/>
  <c r="J150" i="2"/>
  <c r="AG150" i="2"/>
  <c r="J151" i="2"/>
  <c r="AG151" i="2"/>
  <c r="J152" i="2"/>
  <c r="AG152" i="2"/>
  <c r="J153" i="2"/>
  <c r="AG153" i="2"/>
  <c r="J154" i="2"/>
  <c r="AG154" i="2"/>
  <c r="J155" i="2"/>
  <c r="AG155" i="2"/>
  <c r="J156" i="2"/>
  <c r="AG156" i="2"/>
  <c r="J157" i="2"/>
  <c r="AG157" i="2"/>
  <c r="J158" i="2"/>
  <c r="AG158" i="2"/>
  <c r="J159" i="2"/>
  <c r="AG159" i="2"/>
  <c r="J160" i="2"/>
  <c r="AG160" i="2"/>
  <c r="J161" i="2"/>
  <c r="AG161" i="2"/>
  <c r="J162" i="2"/>
  <c r="AG162" i="2"/>
  <c r="J163" i="2"/>
  <c r="AG163" i="2"/>
  <c r="J164" i="2"/>
  <c r="AG164" i="2"/>
  <c r="J165" i="2"/>
  <c r="AG165" i="2"/>
  <c r="J166" i="2"/>
  <c r="AG166" i="2"/>
  <c r="J167" i="2"/>
  <c r="AG167" i="2"/>
</calcChain>
</file>

<file path=xl/sharedStrings.xml><?xml version="1.0" encoding="utf-8"?>
<sst xmlns="http://schemas.openxmlformats.org/spreadsheetml/2006/main" count="3854" uniqueCount="1904">
  <si>
    <t>Chr</t>
  </si>
  <si>
    <t>Position (hg19 (Mb))</t>
  </si>
  <si>
    <t>SNP</t>
  </si>
  <si>
    <t>Key Genes (+N additional in locus)</t>
  </si>
  <si>
    <t>p-value</t>
  </si>
  <si>
    <t>RAF</t>
  </si>
  <si>
    <t>OR</t>
  </si>
  <si>
    <t>Crohn's Disease</t>
  </si>
  <si>
    <t>78.62</t>
  </si>
  <si>
    <t>rs17391694</t>
  </si>
  <si>
    <t>(5)</t>
  </si>
  <si>
    <t>114.3</t>
  </si>
  <si>
    <t>rs6679677§</t>
  </si>
  <si>
    <t>PTPN22,DCLRE1B,(7)</t>
  </si>
  <si>
    <t>1.196^</t>
  </si>
  <si>
    <t>120.45</t>
  </si>
  <si>
    <t>rs3897478</t>
  </si>
  <si>
    <t>ADAM30,(5)</t>
  </si>
  <si>
    <t>172.85</t>
  </si>
  <si>
    <t>rs9286879</t>
  </si>
  <si>
    <t>FASLG,TNFSF18,(0)</t>
  </si>
  <si>
    <t>27.63</t>
  </si>
  <si>
    <t>rs1728918</t>
  </si>
  <si>
    <t>UCN,(23)</t>
  </si>
  <si>
    <t>62.55</t>
  </si>
  <si>
    <t>rs10865331</t>
  </si>
  <si>
    <t>(3)</t>
  </si>
  <si>
    <t>231.09</t>
  </si>
  <si>
    <t>rs6716753</t>
  </si>
  <si>
    <t>SP140,(5)</t>
  </si>
  <si>
    <t>rs12994997</t>
  </si>
  <si>
    <t>ATG16L1, INPP5D, (7)</t>
  </si>
  <si>
    <t>48.36</t>
  </si>
  <si>
    <t>rs6837335</t>
  </si>
  <si>
    <t>TXK,TEC,SLC10A4,(3)</t>
  </si>
  <si>
    <t>102.86</t>
  </si>
  <si>
    <t>rs13126505</t>
  </si>
  <si>
    <t>(1)</t>
  </si>
  <si>
    <t>55.43</t>
  </si>
  <si>
    <t>rs10065637</t>
  </si>
  <si>
    <t>IL6ST,IL31RA,(1)</t>
  </si>
  <si>
    <t>72.54</t>
  </si>
  <si>
    <t>rs7702331</t>
  </si>
  <si>
    <t>(4)</t>
  </si>
  <si>
    <t>173.34</t>
  </si>
  <si>
    <t>rs17695092</t>
  </si>
  <si>
    <t>CPEB4,(2)</t>
  </si>
  <si>
    <t>21.42</t>
  </si>
  <si>
    <t>rs12663356</t>
  </si>
  <si>
    <t>31.27</t>
  </si>
  <si>
    <t>rs9264942</t>
  </si>
  <si>
    <t>HLA-C,PSORS1C1,NFKBIL1,MICB,(18)</t>
  </si>
  <si>
    <t>127.45</t>
  </si>
  <si>
    <t>rs9491697</t>
  </si>
  <si>
    <t>128.24</t>
  </si>
  <si>
    <t>rs13204742</t>
  </si>
  <si>
    <t>(2)</t>
  </si>
  <si>
    <t>159.49</t>
  </si>
  <si>
    <t>rs212388</t>
  </si>
  <si>
    <t>TAGAP,(5)</t>
  </si>
  <si>
    <t>26.88‡</t>
  </si>
  <si>
    <t>rs10486483</t>
  </si>
  <si>
    <t>28.17</t>
  </si>
  <si>
    <t>rs864745</t>
  </si>
  <si>
    <t>CREB5,JAZF1,(1)</t>
  </si>
  <si>
    <t>90.87</t>
  </si>
  <si>
    <t>rs7015630</t>
  </si>
  <si>
    <t>RIPK2,(4)</t>
  </si>
  <si>
    <t>129.56</t>
  </si>
  <si>
    <t>rs6651252</t>
  </si>
  <si>
    <t>(0)</t>
  </si>
  <si>
    <t>44.45</t>
  </si>
  <si>
    <t>rs3764147</t>
  </si>
  <si>
    <t>LACC1,(3)</t>
  </si>
  <si>
    <t>38.89</t>
  </si>
  <si>
    <t>rs16967103</t>
  </si>
  <si>
    <r>
      <t>RASGRP1</t>
    </r>
    <r>
      <rPr>
        <sz val="12"/>
        <color indexed="8"/>
        <rFont val="Calibri"/>
        <family val="2"/>
      </rPr>
      <t>,SPRED1,(2)</t>
    </r>
  </si>
  <si>
    <t>50.66**</t>
  </si>
  <si>
    <t>rs2066847§</t>
  </si>
  <si>
    <r>
      <t>NOD2</t>
    </r>
    <r>
      <rPr>
        <sz val="12"/>
        <color indexed="8"/>
        <rFont val="Calibri"/>
        <family val="2"/>
      </rPr>
      <t>,ADCY7,(5)</t>
    </r>
  </si>
  <si>
    <t>3.103^</t>
  </si>
  <si>
    <t>25.84</t>
  </si>
  <si>
    <t>rs2945412</t>
  </si>
  <si>
    <t>LGALS9,NOS2,(3)</t>
  </si>
  <si>
    <t>1.12</t>
  </si>
  <si>
    <t>rs2024092</t>
  </si>
  <si>
    <t>GPX4,HMHA1,(20)</t>
  </si>
  <si>
    <t>46.85‡</t>
  </si>
  <si>
    <t>rs4802307</t>
  </si>
  <si>
    <t>(9)</t>
  </si>
  <si>
    <t>49.2</t>
  </si>
  <si>
    <t>rs516246</t>
  </si>
  <si>
    <t>DBP,SPHK2,IZUMO1,FUT2,(22)</t>
  </si>
  <si>
    <t>34.77</t>
  </si>
  <si>
    <t>rs2284553</t>
  </si>
  <si>
    <t>IFNGR2,IFNAR1,IFNAR2,IL10RB,GART,TMEM50B,(6)</t>
  </si>
  <si>
    <t>Ulcerative Colitis</t>
  </si>
  <si>
    <t>2.5</t>
  </si>
  <si>
    <t>rs10797432</t>
  </si>
  <si>
    <t>TNFRSF14,MMEL1,PLCH2,(8)</t>
  </si>
  <si>
    <t>20.15**</t>
  </si>
  <si>
    <t>rs6426833</t>
  </si>
  <si>
    <t>200.09</t>
  </si>
  <si>
    <t>rs2816958</t>
  </si>
  <si>
    <t>198.65</t>
  </si>
  <si>
    <t>rs1016883</t>
  </si>
  <si>
    <t>RFTN2,PLCL1,(7)</t>
  </si>
  <si>
    <t>199.70*</t>
  </si>
  <si>
    <t>rs17229285</t>
  </si>
  <si>
    <t>53.05</t>
  </si>
  <si>
    <t>rs9847710</t>
  </si>
  <si>
    <t>PRKCD,ITIH4,(8)</t>
  </si>
  <si>
    <t>103.51</t>
  </si>
  <si>
    <t>rs3774959</t>
  </si>
  <si>
    <t>NFKB1,MANBA,(2)</t>
  </si>
  <si>
    <t>0.59</t>
  </si>
  <si>
    <t>rs11739663</t>
  </si>
  <si>
    <t>SLC9A3,(8)</t>
  </si>
  <si>
    <t>134.44</t>
  </si>
  <si>
    <t>rs254560</t>
  </si>
  <si>
    <t>(6)</t>
  </si>
  <si>
    <t>32.595</t>
  </si>
  <si>
    <t>rs6927022</t>
  </si>
  <si>
    <t>HLA-DQB1,HLA-DRB1,HLA-DQA1,HLA-DRA,(12)</t>
  </si>
  <si>
    <t>2.78</t>
  </si>
  <si>
    <t>rs798502</t>
  </si>
  <si>
    <t>CARD11,GNA12,TTYH3,(4)</t>
  </si>
  <si>
    <t>27.22‡</t>
  </si>
  <si>
    <t>rs4722672</t>
  </si>
  <si>
    <t>(14)</t>
  </si>
  <si>
    <t>107.45*</t>
  </si>
  <si>
    <t>rs4380874</t>
  </si>
  <si>
    <t>DLD,(9)</t>
  </si>
  <si>
    <t>128.57</t>
  </si>
  <si>
    <t>rs4728142</t>
  </si>
  <si>
    <t>IRF5,TNPO3,TSPAN33,(11)</t>
  </si>
  <si>
    <t>96.02</t>
  </si>
  <si>
    <t>rs483905</t>
  </si>
  <si>
    <t>JRKL,MAML2,(2)</t>
  </si>
  <si>
    <t>114.38</t>
  </si>
  <si>
    <t>rs561722</t>
  </si>
  <si>
    <t>FAM55A,FAM55D,(5)</t>
  </si>
  <si>
    <t>41.55</t>
  </si>
  <si>
    <t>rs28374715</t>
  </si>
  <si>
    <t>ITPKA,NDUFAF1,NUSAP1,(8)</t>
  </si>
  <si>
    <t>30.47</t>
  </si>
  <si>
    <t>rs11150589</t>
  </si>
  <si>
    <t>ITGAL,(20)</t>
  </si>
  <si>
    <t>68.58</t>
  </si>
  <si>
    <t>rs1728785</t>
  </si>
  <si>
    <t>ZFP90,(6)</t>
  </si>
  <si>
    <t>70.64</t>
  </si>
  <si>
    <t>rs7210086</t>
  </si>
  <si>
    <t>47.12‡</t>
  </si>
  <si>
    <t>rs1126510</t>
  </si>
  <si>
    <t>CALM3,(14)</t>
  </si>
  <si>
    <t>33.8</t>
  </si>
  <si>
    <t>rs6088765</t>
  </si>
  <si>
    <t>PROCR,UQCC,CEP250,(8)</t>
  </si>
  <si>
    <t>43.06</t>
  </si>
  <si>
    <t>rs6017342</t>
  </si>
  <si>
    <t>ADA,HNF4A,(9)</t>
  </si>
  <si>
    <t>Inflammatory Bowel Disease</t>
  </si>
  <si>
    <t>1.24</t>
  </si>
  <si>
    <t>rs12103</t>
  </si>
  <si>
    <t>TNFRSF18,TNFRSF4,(30)</t>
  </si>
  <si>
    <t>8.02</t>
  </si>
  <si>
    <t>rs35675666</t>
  </si>
  <si>
    <t>TNFRSF9,(6)</t>
  </si>
  <si>
    <t>22.7</t>
  </si>
  <si>
    <t>rs12568930†</t>
  </si>
  <si>
    <t>67.68**</t>
  </si>
  <si>
    <t>rs11209026†</t>
  </si>
  <si>
    <t>IL23R,IL12RB2,(4)</t>
  </si>
  <si>
    <t>70.99</t>
  </si>
  <si>
    <t>rs2651244†</t>
  </si>
  <si>
    <t>151.79</t>
  </si>
  <si>
    <t>rs4845604†</t>
  </si>
  <si>
    <t>RORC,(14)</t>
  </si>
  <si>
    <t>rs670523†</t>
  </si>
  <si>
    <t>UBQLN4,RIT1,MSTO1,(28)</t>
  </si>
  <si>
    <t>160.85</t>
  </si>
  <si>
    <t>rs4656958†</t>
  </si>
  <si>
    <r>
      <t>CD48</t>
    </r>
    <r>
      <rPr>
        <sz val="12"/>
        <color indexed="8"/>
        <rFont val="Calibri"/>
        <family val="2"/>
      </rPr>
      <t>,SLAMF1,ITLN1,CD244,F11R,USF1,SLAMF7,ARHGAP30,(8)</t>
    </r>
  </si>
  <si>
    <t>161.47</t>
  </si>
  <si>
    <t>rs1801274†</t>
  </si>
  <si>
    <t>FCGR2A,FCGR2B,FCGR3A,HSPA6,FCGR3B,FCRLA,(9)</t>
  </si>
  <si>
    <t>197.6</t>
  </si>
  <si>
    <t>rs2488389</t>
  </si>
  <si>
    <t>C1orf53,(2)</t>
  </si>
  <si>
    <t>200.87</t>
  </si>
  <si>
    <t>rs7554511</t>
  </si>
  <si>
    <t>KIF21B,(6)</t>
  </si>
  <si>
    <t>206.93</t>
  </si>
  <si>
    <t>rs3024505†</t>
  </si>
  <si>
    <t>IL10,IL20,IL19,IL24,PIGR,MAPKAPK2,FAIM3,RASSF5,(3)</t>
  </si>
  <si>
    <t>25.12</t>
  </si>
  <si>
    <t>rs6545800†</t>
  </si>
  <si>
    <t>ADCY3,(6)</t>
  </si>
  <si>
    <t>28.61</t>
  </si>
  <si>
    <t>rs925255†</t>
  </si>
  <si>
    <t>FOSL2,BRE,(1)</t>
  </si>
  <si>
    <t>43.81</t>
  </si>
  <si>
    <t>rs10495903†</t>
  </si>
  <si>
    <t>61.2</t>
  </si>
  <si>
    <t>rs7608910</t>
  </si>
  <si>
    <t>REL,C2orf74,KIAA1841,AHSA2,(6)</t>
  </si>
  <si>
    <t>65.67</t>
  </si>
  <si>
    <t>rs6740462</t>
  </si>
  <si>
    <t>SPRED2,(1)</t>
  </si>
  <si>
    <t>102.86*</t>
  </si>
  <si>
    <t>rs917997†</t>
  </si>
  <si>
    <t>IL1R2,IL18RAP,IL18R1,IL1R1,IL1RL1,IL1RL2,(3)</t>
  </si>
  <si>
    <t>163.1</t>
  </si>
  <si>
    <t>rs2111485</t>
  </si>
  <si>
    <t>IFIH1,(5)</t>
  </si>
  <si>
    <t>191.92</t>
  </si>
  <si>
    <t>rs1517352</t>
  </si>
  <si>
    <r>
      <t>STAT1</t>
    </r>
    <r>
      <rPr>
        <sz val="12"/>
        <color indexed="8"/>
        <rFont val="Calibri"/>
        <family val="2"/>
      </rPr>
      <t>,STAT4,(2)</t>
    </r>
  </si>
  <si>
    <t>219.14</t>
  </si>
  <si>
    <t>rs2382817</t>
  </si>
  <si>
    <r>
      <t>SLC11A1,CXCR2,CXCR1</t>
    </r>
    <r>
      <rPr>
        <sz val="12"/>
        <color indexed="8"/>
        <rFont val="Calibri"/>
        <family val="2"/>
      </rPr>
      <t>,PNKD,ARPC2,TMBIM1,CTDSP1,(8)</t>
    </r>
  </si>
  <si>
    <t>241.57*</t>
  </si>
  <si>
    <t>rs3749171†</t>
  </si>
  <si>
    <r>
      <t>GPR35</t>
    </r>
    <r>
      <rPr>
        <sz val="12"/>
        <color indexed="8"/>
        <rFont val="Calibri"/>
        <family val="2"/>
      </rPr>
      <t>,(12)</t>
    </r>
  </si>
  <si>
    <t>18.76</t>
  </si>
  <si>
    <t>rs4256159†</t>
  </si>
  <si>
    <t>48.96**</t>
  </si>
  <si>
    <t>rs3197999</t>
  </si>
  <si>
    <r>
      <t>MST1,PFKFB4</t>
    </r>
    <r>
      <rPr>
        <sz val="12"/>
        <color indexed="8"/>
        <rFont val="Calibri"/>
        <family val="2"/>
      </rPr>
      <t>,MST1R,UCN2,GPX1,IP6K2,BSN,IP6K1,USP4,(56)</t>
    </r>
  </si>
  <si>
    <t>74.85</t>
  </si>
  <si>
    <t>rs2472649†</t>
  </si>
  <si>
    <r>
      <t>CXCL5,CXCL1,CXCL3</t>
    </r>
    <r>
      <rPr>
        <sz val="12"/>
        <color indexed="8"/>
        <rFont val="Calibri"/>
        <family val="2"/>
      </rPr>
      <t>,IL8,CXCL6,PF4,CXCL2,PF4V1,(3)</t>
    </r>
  </si>
  <si>
    <t>123.22</t>
  </si>
  <si>
    <t>rs7657746</t>
  </si>
  <si>
    <r>
      <t>IL2</t>
    </r>
    <r>
      <rPr>
        <sz val="12"/>
        <color indexed="8"/>
        <rFont val="Calibri"/>
        <family val="2"/>
      </rPr>
      <t>,IL21,(2)</t>
    </r>
  </si>
  <si>
    <t>10.69</t>
  </si>
  <si>
    <t>rs2930047</t>
  </si>
  <si>
    <t>DAP,(2)</t>
  </si>
  <si>
    <t>40.38**</t>
  </si>
  <si>
    <t>rs11742570†</t>
  </si>
  <si>
    <t>PTGER4,(1)</t>
  </si>
  <si>
    <t>96.24</t>
  </si>
  <si>
    <t>rs1363907</t>
  </si>
  <si>
    <t>ERAP2,ERAP1,LNPEP,(2)</t>
  </si>
  <si>
    <t>rs4836519†</t>
  </si>
  <si>
    <t>131.19*</t>
  </si>
  <si>
    <t>rs2188962†</t>
  </si>
  <si>
    <r>
      <t>IRF1,IL13,CSF2,SLC22A4,IL4,IL3</t>
    </r>
    <r>
      <rPr>
        <sz val="12"/>
        <color indexed="8"/>
        <rFont val="Calibri"/>
        <family val="2"/>
      </rPr>
      <t>,IL5,PDLIM4,SLC22A5,ACSL6,(8)</t>
    </r>
  </si>
  <si>
    <t>141.51</t>
  </si>
  <si>
    <t>rs6863411†</t>
  </si>
  <si>
    <t>SPRY4,NDFIP1,(5)</t>
  </si>
  <si>
    <t>150.27</t>
  </si>
  <si>
    <t>rs11741861†</t>
  </si>
  <si>
    <t>TNIP1,IRGM,ZNF300P1,(8)</t>
  </si>
  <si>
    <t>158.8**</t>
  </si>
  <si>
    <t>rs6871626†</t>
  </si>
  <si>
    <r>
      <t>IL12B</t>
    </r>
    <r>
      <rPr>
        <sz val="12"/>
        <color indexed="8"/>
        <rFont val="Calibri"/>
        <family val="2"/>
      </rPr>
      <t>,(3)</t>
    </r>
  </si>
  <si>
    <t>176.79</t>
  </si>
  <si>
    <t>rs12654812</t>
  </si>
  <si>
    <t>DOK3,(17)</t>
  </si>
  <si>
    <t>14.71</t>
  </si>
  <si>
    <t>rs17119</t>
  </si>
  <si>
    <t>20.77*</t>
  </si>
  <si>
    <t>rs9358372†</t>
  </si>
  <si>
    <t>90.96</t>
  </si>
  <si>
    <t>rs1847472</t>
  </si>
  <si>
    <t>106.43</t>
  </si>
  <si>
    <t>rs6568421†</t>
  </si>
  <si>
    <t>111.82</t>
  </si>
  <si>
    <t>rs3851228</t>
  </si>
  <si>
    <t>TRAF3IP2,FYN,REV3L,(2)</t>
  </si>
  <si>
    <t>138</t>
  </si>
  <si>
    <t>rs6920220†</t>
  </si>
  <si>
    <t>TNFAIP3,(1)</t>
  </si>
  <si>
    <t>143.9</t>
  </si>
  <si>
    <t>rs12199775</t>
  </si>
  <si>
    <t>PHACTR2,(5)</t>
  </si>
  <si>
    <t>167.37</t>
  </si>
  <si>
    <t>rs1819333†</t>
  </si>
  <si>
    <t>CCR6,RPS6KA2,RNASET2,(3)</t>
  </si>
  <si>
    <t>50.245*</t>
  </si>
  <si>
    <t>rs1456896</t>
  </si>
  <si>
    <t>ZPBP,IKZF1,(4)</t>
  </si>
  <si>
    <t>98.75</t>
  </si>
  <si>
    <t>rs9297145</t>
  </si>
  <si>
    <t>SMURF1,(6)</t>
  </si>
  <si>
    <t>rs1734907†</t>
  </si>
  <si>
    <t>EPO,(21)</t>
  </si>
  <si>
    <t>116.89</t>
  </si>
  <si>
    <t>rs38904†</t>
  </si>
  <si>
    <t>126.53</t>
  </si>
  <si>
    <t>rs921720†</t>
  </si>
  <si>
    <t>TRIB1,(1)</t>
  </si>
  <si>
    <t>130.62</t>
  </si>
  <si>
    <t>rs1991866</t>
  </si>
  <si>
    <t>4.98</t>
  </si>
  <si>
    <t>rs10758669</t>
  </si>
  <si>
    <t>JAK2,(4)</t>
  </si>
  <si>
    <t>93.92</t>
  </si>
  <si>
    <t>rs4743820†</t>
  </si>
  <si>
    <t>NFIL3,(2)</t>
  </si>
  <si>
    <t>117.60**</t>
  </si>
  <si>
    <t>rs4246905</t>
  </si>
  <si>
    <t>TNFSF8,TNFSF15,TNC,(2)</t>
  </si>
  <si>
    <t>139.32*</t>
  </si>
  <si>
    <t>rs10781499†</t>
  </si>
  <si>
    <r>
      <t>CARD9</t>
    </r>
    <r>
      <rPr>
        <sz val="12"/>
        <color indexed="8"/>
        <rFont val="Calibri"/>
        <family val="2"/>
      </rPr>
      <t>,PMPCA,SDCCAG3,INPP5E,(19)</t>
    </r>
  </si>
  <si>
    <t>6.08</t>
  </si>
  <si>
    <t>rs12722515†</t>
  </si>
  <si>
    <r>
      <t>IL2RA,IL15RA</t>
    </r>
    <r>
      <rPr>
        <sz val="12"/>
        <color indexed="8"/>
        <rFont val="Calibri"/>
        <family val="2"/>
      </rPr>
      <t>,(6)</t>
    </r>
  </si>
  <si>
    <t>30.72</t>
  </si>
  <si>
    <t>rs1042058†</t>
  </si>
  <si>
    <r>
      <t>MAP3K8</t>
    </r>
    <r>
      <rPr>
        <sz val="12"/>
        <color indexed="8"/>
        <rFont val="Calibri"/>
        <family val="2"/>
      </rPr>
      <t>,(3)</t>
    </r>
  </si>
  <si>
    <t>rs11010067†</t>
  </si>
  <si>
    <t>CREM,(3)</t>
  </si>
  <si>
    <t>59.99</t>
  </si>
  <si>
    <t>rs2790216</t>
  </si>
  <si>
    <t>CISD1,IPMK,(2)</t>
  </si>
  <si>
    <t>64.51**</t>
  </si>
  <si>
    <t>rs10761659†</t>
  </si>
  <si>
    <t>75.67</t>
  </si>
  <si>
    <t>rs2227564†</t>
  </si>
  <si>
    <t>(13)</t>
  </si>
  <si>
    <t>81.03</t>
  </si>
  <si>
    <t>rs1250546†</t>
  </si>
  <si>
    <t>82.25</t>
  </si>
  <si>
    <t>rs6586030†</t>
  </si>
  <si>
    <t>TSPAN14,C10orf58,(4)</t>
  </si>
  <si>
    <t>94.43</t>
  </si>
  <si>
    <t>rs7911264</t>
  </si>
  <si>
    <t>101.28</t>
  </si>
  <si>
    <t>rs4409764</t>
  </si>
  <si>
    <t>NKX2-3,(6)</t>
  </si>
  <si>
    <t>1.87</t>
  </si>
  <si>
    <t>rs907611</t>
  </si>
  <si>
    <t>TNNI2,LSP1,(17)</t>
  </si>
  <si>
    <t>58.33</t>
  </si>
  <si>
    <t>rs10896794</t>
  </si>
  <si>
    <t>CNTF,LPXN,(8)</t>
  </si>
  <si>
    <t>60.77</t>
  </si>
  <si>
    <t>rs11230563</t>
  </si>
  <si>
    <t>CD6,CD5,PTGDR2,(12)</t>
  </si>
  <si>
    <t>61.56</t>
  </si>
  <si>
    <t>rs4246215†</t>
  </si>
  <si>
    <t>C11orf9,FADS1,FADS2,(12)</t>
  </si>
  <si>
    <t>64.12</t>
  </si>
  <si>
    <t>rs559928</t>
  </si>
  <si>
    <t>CCDC88B,RPS6KA4,TRPT1,FLRT1,(20)</t>
  </si>
  <si>
    <t>65.65</t>
  </si>
  <si>
    <t>rs2231884†</t>
  </si>
  <si>
    <t>RELA,FOSL1,CTSW,SNX32,(22)</t>
  </si>
  <si>
    <t>76.29</t>
  </si>
  <si>
    <t>rs2155219†</t>
  </si>
  <si>
    <t>87.12</t>
  </si>
  <si>
    <t>rs6592362</t>
  </si>
  <si>
    <t>118.74</t>
  </si>
  <si>
    <t>rs630923†</t>
  </si>
  <si>
    <t>CXCR5,(17)</t>
  </si>
  <si>
    <t>12.65</t>
  </si>
  <si>
    <t>rs11612508†</t>
  </si>
  <si>
    <t>LOH12CR1,(8)</t>
  </si>
  <si>
    <t>40.77*</t>
  </si>
  <si>
    <t>rs11564258†</t>
  </si>
  <si>
    <t>LRRK2,MUC19</t>
  </si>
  <si>
    <t>48.2</t>
  </si>
  <si>
    <t>rs11168249†</t>
  </si>
  <si>
    <t>VDR,(8)</t>
  </si>
  <si>
    <t>68.49</t>
  </si>
  <si>
    <t>rs7134599†</t>
  </si>
  <si>
    <t>IFNG,IL26,IL22,(1)</t>
  </si>
  <si>
    <t>27.52</t>
  </si>
  <si>
    <t>rs17085007†</t>
  </si>
  <si>
    <t>40.86**</t>
  </si>
  <si>
    <t>rs941823†</t>
  </si>
  <si>
    <t>99.95</t>
  </si>
  <si>
    <t>rs9557195</t>
  </si>
  <si>
    <t>GPR183,GPR18,(6)</t>
  </si>
  <si>
    <t>69.27</t>
  </si>
  <si>
    <t>rs194749†</t>
  </si>
  <si>
    <t>ZFP36L1,(4)</t>
  </si>
  <si>
    <t>75.7</t>
  </si>
  <si>
    <t>rs4899554†</t>
  </si>
  <si>
    <r>
      <t>FOS</t>
    </r>
    <r>
      <rPr>
        <sz val="12"/>
        <color indexed="8"/>
        <rFont val="Calibri"/>
        <family val="2"/>
      </rPr>
      <t>,MLH3,(6)</t>
    </r>
  </si>
  <si>
    <t>88.47</t>
  </si>
  <si>
    <t>rs8005161</t>
  </si>
  <si>
    <t>GPR65,GALC,(1)</t>
  </si>
  <si>
    <t>67.43</t>
  </si>
  <si>
    <t>rs17293632†</t>
  </si>
  <si>
    <t>SMAD3,(2)</t>
  </si>
  <si>
    <t>91.17</t>
  </si>
  <si>
    <t>rs7495132</t>
  </si>
  <si>
    <t>CRTC3,(3)</t>
  </si>
  <si>
    <t>11.54*</t>
  </si>
  <si>
    <t>rs529866†</t>
  </si>
  <si>
    <r>
      <t>SOCS1,LITAF</t>
    </r>
    <r>
      <rPr>
        <sz val="12"/>
        <color indexed="8"/>
        <rFont val="Calibri"/>
        <family val="2"/>
      </rPr>
      <t>,RMI2,(10)</t>
    </r>
  </si>
  <si>
    <t>23.86</t>
  </si>
  <si>
    <t>rs7404095</t>
  </si>
  <si>
    <t>PRKCB,(5)</t>
  </si>
  <si>
    <t>rs26528†</t>
  </si>
  <si>
    <t>RABEP2,IL27,EIF3C,SULT1A1,SULT1A2,NUPR1,(9)</t>
  </si>
  <si>
    <t>86</t>
  </si>
  <si>
    <t>rs10521318†</t>
  </si>
  <si>
    <t>IRF8,(4)</t>
  </si>
  <si>
    <t>32.59</t>
  </si>
  <si>
    <t>rs3091316†</t>
  </si>
  <si>
    <t>CCL13,CCL2,CCL11,(4)</t>
  </si>
  <si>
    <t>37.91</t>
  </si>
  <si>
    <t>rs12946510</t>
  </si>
  <si>
    <t>IKZF3,ZPBP2,GSDMB,ORMDL3,GSDMA,(12)</t>
  </si>
  <si>
    <t>40.53</t>
  </si>
  <si>
    <t>rs12942547†</t>
  </si>
  <si>
    <t>STAT3,STAT5B,STAT5A,(13)</t>
  </si>
  <si>
    <t>57.96</t>
  </si>
  <si>
    <t>rs1292053†</t>
  </si>
  <si>
    <t>TUBD1,RPS6KB1,(9)</t>
  </si>
  <si>
    <t>12.8</t>
  </si>
  <si>
    <t>rs1893217†</t>
  </si>
  <si>
    <t>46.39</t>
  </si>
  <si>
    <t>rs7240004†</t>
  </si>
  <si>
    <t>SMAD7,(2)</t>
  </si>
  <si>
    <t>67.53</t>
  </si>
  <si>
    <t>rs727088</t>
  </si>
  <si>
    <r>
      <t>CD226</t>
    </r>
    <r>
      <rPr>
        <sz val="12"/>
        <color indexed="8"/>
        <rFont val="Calibri"/>
        <family val="2"/>
      </rPr>
      <t>,(2)</t>
    </r>
  </si>
  <si>
    <t>10.49*</t>
  </si>
  <si>
    <t>rs11879191</t>
  </si>
  <si>
    <t>TYK2,PPAN-P2RY11,ICAM1,(25)</t>
  </si>
  <si>
    <t>33.73</t>
  </si>
  <si>
    <t>rs17694108</t>
  </si>
  <si>
    <t>CEBPG,(8)</t>
  </si>
  <si>
    <t>55.38</t>
  </si>
  <si>
    <t>rs11672983</t>
  </si>
  <si>
    <t>NLRP7,NLRP2,KIR2DL1,LILRB4,(15)</t>
  </si>
  <si>
    <t>30.75</t>
  </si>
  <si>
    <t>rs6142618†</t>
  </si>
  <si>
    <t>HCK,(10)</t>
  </si>
  <si>
    <t>31.37</t>
  </si>
  <si>
    <t>rs4911259</t>
  </si>
  <si>
    <t>DNMT3B,(8)</t>
  </si>
  <si>
    <t>44.74</t>
  </si>
  <si>
    <t>rs1569723†</t>
  </si>
  <si>
    <t>CD40,MMP9,PLTP,(11)</t>
  </si>
  <si>
    <t>48.95</t>
  </si>
  <si>
    <t>rs913678</t>
  </si>
  <si>
    <t>CEBPB,(5)</t>
  </si>
  <si>
    <t>57.82</t>
  </si>
  <si>
    <t>rs259964</t>
  </si>
  <si>
    <t>ZNF831,CTSZ,(5)</t>
  </si>
  <si>
    <t>62.34</t>
  </si>
  <si>
    <t>rs6062504</t>
  </si>
  <si>
    <t>TNFRSF6B,LIME1,SLC2A4RG,ZGPAT,(23)</t>
  </si>
  <si>
    <t>16.81</t>
  </si>
  <si>
    <t>rs2823286†</t>
  </si>
  <si>
    <t>40.46</t>
  </si>
  <si>
    <t>rs2836878†</t>
  </si>
  <si>
    <t>45.62</t>
  </si>
  <si>
    <t>rs7282490</t>
  </si>
  <si>
    <t>ICOSLG,(9)</t>
  </si>
  <si>
    <t>21.92</t>
  </si>
  <si>
    <t>rs2266959</t>
  </si>
  <si>
    <t>MAPK1,YDJC,UBE2L3,RIMBP3,CCDC116,(8)</t>
  </si>
  <si>
    <t>rs2412970</t>
  </si>
  <si>
    <t>LIF,OSM,MTMR3,(8)</t>
  </si>
  <si>
    <t>39.69*</t>
  </si>
  <si>
    <t>rs2413583†</t>
  </si>
  <si>
    <t>ATF4,TAB1,APOBEC3G,(16)</t>
  </si>
  <si>
    <t>The position given is the middle of the locus window</t>
  </si>
  <si>
    <t xml:space="preserve">* = additional genome-wide significant associated SNP in the region </t>
  </si>
  <si>
    <t xml:space="preserve">** = two or more additional genome-wide significant SNPs in the region </t>
  </si>
  <si>
    <t>‡ = These regions have overlapping but distinct UC and CD signals</t>
  </si>
  <si>
    <r>
      <t>Bolded rs numbers indicate SNPs with p-values less than 10</t>
    </r>
    <r>
      <rPr>
        <vertAlign val="superscript"/>
        <sz val="12"/>
        <color indexed="8"/>
        <rFont val="Times New Roman"/>
        <family val="1"/>
      </rPr>
      <t>-13</t>
    </r>
  </si>
  <si>
    <t>† = heterogeneity of odds ratios</t>
  </si>
  <si>
    <t>§ = CD risk allele is significantly protective in UC</t>
  </si>
  <si>
    <r>
      <t>Listed are genes implicated by one or more candidate genes approaches.</t>
    </r>
    <r>
      <rPr>
        <b/>
        <sz val="12"/>
        <color indexed="8"/>
        <rFont val="Times New Roman"/>
        <family val="1"/>
      </rPr>
      <t xml:space="preserve"> Bolded</t>
    </r>
    <r>
      <rPr>
        <sz val="12"/>
        <color indexed="8"/>
        <rFont val="Times New Roman"/>
        <family val="1"/>
      </rPr>
      <t xml:space="preserve"> genes have been implicated by two or more candidate gene approaches. For each locus, the top two candidate genes are listed. A complete listing of gene prioritization is provided in Supplementary Table 2</t>
    </r>
  </si>
  <si>
    <t>‖gene for which functional studies of associated alleles have been reported</t>
  </si>
  <si>
    <t>OR is based on immunochip replication data</t>
  </si>
  <si>
    <t>Newly discovered loci</t>
  </si>
  <si>
    <t>Pos_hg19(Mb)</t>
  </si>
  <si>
    <t>GWAS_SNP</t>
  </si>
  <si>
    <t>GWAS_risk</t>
  </si>
  <si>
    <t>GWAS_nonrisk</t>
  </si>
  <si>
    <t>IC_SNP</t>
  </si>
  <si>
    <t>r2_GWAS-IC</t>
  </si>
  <si>
    <t>IC_risk</t>
  </si>
  <si>
    <t>IC_nonrisk</t>
  </si>
  <si>
    <t>MostSig</t>
  </si>
  <si>
    <t>p_GWAS_CD</t>
  </si>
  <si>
    <t>p_IC_CD</t>
  </si>
  <si>
    <t>p_ALL_CD</t>
  </si>
  <si>
    <t>p_GWAS_UC</t>
  </si>
  <si>
    <t>p_IC_UC</t>
  </si>
  <si>
    <t>p_ALL_UC</t>
  </si>
  <si>
    <t>p_GWAS_IBD</t>
  </si>
  <si>
    <t>p_IC_IBD</t>
  </si>
  <si>
    <t>p_ALL_IBD</t>
  </si>
  <si>
    <t>MAF_IC</t>
  </si>
  <si>
    <t>OR_CD</t>
  </si>
  <si>
    <t>95%CI</t>
  </si>
  <si>
    <t>OR_UC</t>
  </si>
  <si>
    <t>OR_IBD</t>
  </si>
  <si>
    <t>LR_p_CD</t>
  </si>
  <si>
    <t>LR_p_UC</t>
  </si>
  <si>
    <t>LR_p_IBD</t>
  </si>
  <si>
    <t>LR_winner</t>
  </si>
  <si>
    <t>Franke region</t>
  </si>
  <si>
    <t>Anderson region</t>
  </si>
  <si>
    <t>78.37-78.87</t>
  </si>
  <si>
    <t>C</t>
  </si>
  <si>
    <t>T</t>
  </si>
  <si>
    <t>same</t>
  </si>
  <si>
    <t>1.077-1.194</t>
  </si>
  <si>
    <t>0.995-1.108</t>
  </si>
  <si>
    <t>1.046-1.143</t>
  </si>
  <si>
    <t>CD</t>
  </si>
  <si>
    <t>114.05-114.55</t>
  </si>
  <si>
    <t>A</t>
  </si>
  <si>
    <t>rs6679677</t>
  </si>
  <si>
    <t>1.129-1.268</t>
  </si>
  <si>
    <t>0.873-0.981</t>
  </si>
  <si>
    <t>1.009-1.113</t>
  </si>
  <si>
    <t>SAT</t>
  </si>
  <si>
    <t>120.2-120.7</t>
  </si>
  <si>
    <t>rs2641348</t>
  </si>
  <si>
    <t>G</t>
  </si>
  <si>
    <t>1.101-1.224</t>
  </si>
  <si>
    <t>0.996-1.114</t>
  </si>
  <si>
    <t>1.059-1.161</t>
  </si>
  <si>
    <t>172.6-173.1</t>
  </si>
  <si>
    <t>rs7517810</t>
  </si>
  <si>
    <t>1.083-1.167</t>
  </si>
  <si>
    <t>0.946-1.026</t>
  </si>
  <si>
    <t>1.03-1.1</t>
  </si>
  <si>
    <t>27.38-27.88</t>
  </si>
  <si>
    <t>rs1260326</t>
  </si>
  <si>
    <t>1.086-1.16</t>
  </si>
  <si>
    <t>0.97-1.041</t>
  </si>
  <si>
    <t>1.039-1.101</t>
  </si>
  <si>
    <t>62.3-62.8</t>
  </si>
  <si>
    <t>1.062-1.134</t>
  </si>
  <si>
    <t>0.947-1.018</t>
  </si>
  <si>
    <t>1.016-1.077</t>
  </si>
  <si>
    <t>230.84-231.34</t>
  </si>
  <si>
    <t>1.089-1.18</t>
  </si>
  <si>
    <t>0.99-1.081</t>
  </si>
  <si>
    <t>1.049-1.127</t>
  </si>
  <si>
    <t>233.87-234.42</t>
  </si>
  <si>
    <t>1.193-1.274</t>
  </si>
  <si>
    <t>0.986-1.057</t>
  </si>
  <si>
    <t>1.104-1.168</t>
  </si>
  <si>
    <t>48.11-48.61</t>
  </si>
  <si>
    <t>rs7438704</t>
  </si>
  <si>
    <t>1.049-1.123</t>
  </si>
  <si>
    <t>0.993-1.068</t>
  </si>
  <si>
    <t>1.028-1.091</t>
  </si>
  <si>
    <t>102.61-103.11</t>
  </si>
  <si>
    <t>1.1-1.248</t>
  </si>
  <si>
    <t>0.97-1.114</t>
  </si>
  <si>
    <t>1.048-1.173</t>
  </si>
  <si>
    <t>55.18-55.68</t>
  </si>
  <si>
    <t>1.079-1.17</t>
  </si>
  <si>
    <t>0.996-1.085</t>
  </si>
  <si>
    <t>1.049-1.125</t>
  </si>
  <si>
    <t>72.29-72.79</t>
  </si>
  <si>
    <t>rs10061469</t>
  </si>
  <si>
    <t>1.05-1.126</t>
  </si>
  <si>
    <t>0.969-1.044</t>
  </si>
  <si>
    <t>1.02-1.084</t>
  </si>
  <si>
    <t>173.09-173.59</t>
  </si>
  <si>
    <t>1.055-1.136</t>
  </si>
  <si>
    <t>1.003-1.083</t>
  </si>
  <si>
    <t>1.038-1.106</t>
  </si>
  <si>
    <t>21.17-21.67</t>
  </si>
  <si>
    <t>1.06-1.131</t>
  </si>
  <si>
    <t>0.975-1.045</t>
  </si>
  <si>
    <t>1.026-1.086</t>
  </si>
  <si>
    <t>31.02-31.52</t>
  </si>
  <si>
    <t>1.107-1.184</t>
  </si>
  <si>
    <t>0.978-1.052</t>
  </si>
  <si>
    <t>1.052-1.116</t>
  </si>
  <si>
    <t>127.2-127.7</t>
  </si>
  <si>
    <t>rs2503322</t>
  </si>
  <si>
    <t>1.042-1.112</t>
  </si>
  <si>
    <t>1.009-1.081</t>
  </si>
  <si>
    <t>1.032-1.093</t>
  </si>
  <si>
    <t>127.99-128.49</t>
  </si>
  <si>
    <t>1.118-1.23</t>
  </si>
  <si>
    <t>1.017-1.129</t>
  </si>
  <si>
    <t>1.086-1.181</t>
  </si>
  <si>
    <t>159.24-159.74</t>
  </si>
  <si>
    <t>1.069-1.141</t>
  </si>
  <si>
    <t>0.959-1.029</t>
  </si>
  <si>
    <t>1.025-1.085</t>
  </si>
  <si>
    <t>26.63-27.13‡</t>
  </si>
  <si>
    <t>1.048-1.13</t>
  </si>
  <si>
    <t>0.975-1.057</t>
  </si>
  <si>
    <t>1.022-1.092</t>
  </si>
  <si>
    <t>27.92-28.42</t>
  </si>
  <si>
    <t>1.052-1.123</t>
  </si>
  <si>
    <t>0.985-1.056</t>
  </si>
  <si>
    <t>1.027-1.088</t>
  </si>
  <si>
    <t>90.62-91.12</t>
  </si>
  <si>
    <t>1.035-1.116</t>
  </si>
  <si>
    <t>0.989-1.071</t>
  </si>
  <si>
    <t>1.022-1.09</t>
  </si>
  <si>
    <t>129.31-129.81</t>
  </si>
  <si>
    <t>1.128-1.246</t>
  </si>
  <si>
    <t>0.99-1.099</t>
  </si>
  <si>
    <t>1.074-1.17</t>
  </si>
  <si>
    <t>44.2-44.7</t>
  </si>
  <si>
    <t>1.112-1.199</t>
  </si>
  <si>
    <t>1.008-1.093</t>
  </si>
  <si>
    <t>1.072-1.146</t>
  </si>
  <si>
    <t>38.64-39.14</t>
  </si>
  <si>
    <t>1.045-1.132</t>
  </si>
  <si>
    <t>0.996-1.087</t>
  </si>
  <si>
    <t>1.033-1.109</t>
  </si>
  <si>
    <t>50.31-51**</t>
  </si>
  <si>
    <t>rs5743289</t>
  </si>
  <si>
    <t>1.497-1.618</t>
  </si>
  <si>
    <t>0.931-1.02</t>
  </si>
  <si>
    <t>1.25-1.341</t>
  </si>
  <si>
    <t>25.59-26.09</t>
  </si>
  <si>
    <t>1.1-1.175</t>
  </si>
  <si>
    <t>0.968-1.039</t>
  </si>
  <si>
    <t>1.047-1.109</t>
  </si>
  <si>
    <t>0.87-1.37</t>
  </si>
  <si>
    <t>1.112-1.201</t>
  </si>
  <si>
    <t>0.986-1.073</t>
  </si>
  <si>
    <t>1.062-1.137</t>
  </si>
  <si>
    <t>46.6-47.1‡</t>
  </si>
  <si>
    <t>1.06-1.139</t>
  </si>
  <si>
    <t>0.988-1.066</t>
  </si>
  <si>
    <t>1.035-1.102</t>
  </si>
  <si>
    <t>48.95-49.45</t>
  </si>
  <si>
    <t>1.071-1.143</t>
  </si>
  <si>
    <t>0.997-1.069</t>
  </si>
  <si>
    <t>1.044-1.104</t>
  </si>
  <si>
    <t>34.52-35.02</t>
  </si>
  <si>
    <t>1.086-1.162</t>
  </si>
  <si>
    <t>0.978-1.05</t>
  </si>
  <si>
    <t>1.042-1.105</t>
  </si>
  <si>
    <t>2.25-2.75</t>
  </si>
  <si>
    <t>rs6667605</t>
  </si>
  <si>
    <t>0.973-1.038</t>
  </si>
  <si>
    <t>1.041-1.116</t>
  </si>
  <si>
    <t>1.006-1.065</t>
  </si>
  <si>
    <t>UC</t>
  </si>
  <si>
    <t>19.88-20.42**</t>
  </si>
  <si>
    <t>0.978-1.044</t>
  </si>
  <si>
    <t>1.221-1.31</t>
  </si>
  <si>
    <t>1.082-1.146</t>
  </si>
  <si>
    <t>199.84-200.34</t>
  </si>
  <si>
    <t>1.006-1.115</t>
  </si>
  <si>
    <t>1.161-1.302</t>
  </si>
  <si>
    <t>1.074-1.176</t>
  </si>
  <si>
    <t>198.18-199.12</t>
  </si>
  <si>
    <t>rs1440088</t>
  </si>
  <si>
    <t>0.958-1.039</t>
  </si>
  <si>
    <t>1.051-1.15</t>
  </si>
  <si>
    <t>1.003-1.078</t>
  </si>
  <si>
    <t>199.27-200.12*</t>
  </si>
  <si>
    <t>0.977-1.043</t>
  </si>
  <si>
    <t>1.079-1.157</t>
  </si>
  <si>
    <t>1.027-1.087</t>
  </si>
  <si>
    <t>52.8-53.3</t>
  </si>
  <si>
    <t>0.987-1.054</t>
  </si>
  <si>
    <t>1.027-1.102</t>
  </si>
  <si>
    <t>1.008-1.068</t>
  </si>
  <si>
    <t>103.26-103.76</t>
  </si>
  <si>
    <t>rs3774937</t>
  </si>
  <si>
    <t>0.948-1.015</t>
  </si>
  <si>
    <t>1.077-1.159</t>
  </si>
  <si>
    <t>1.008-1.07</t>
  </si>
  <si>
    <t>0.34-0.84</t>
  </si>
  <si>
    <t>0.95-1.026</t>
  </si>
  <si>
    <t>1.027-1.117</t>
  </si>
  <si>
    <t>0.988-1.058</t>
  </si>
  <si>
    <t>134.19-134.69</t>
  </si>
  <si>
    <t>0.989-1.055</t>
  </si>
  <si>
    <t>1.019-1.093</t>
  </si>
  <si>
    <t>1.007-1.067</t>
  </si>
  <si>
    <t>32.33-32.86</t>
  </si>
  <si>
    <t>rs477515</t>
  </si>
  <si>
    <t>0.936-1.004</t>
  </si>
  <si>
    <t>1.387-1.503</t>
  </si>
  <si>
    <t>1.103-1.173</t>
  </si>
  <si>
    <t>2.53-3.03</t>
  </si>
  <si>
    <t>rs1182188</t>
  </si>
  <si>
    <t>0.995-1.068</t>
  </si>
  <si>
    <t>1.084-1.171</t>
  </si>
  <si>
    <t>1.036-1.103</t>
  </si>
  <si>
    <t>26.97-27.47‡</t>
  </si>
  <si>
    <t>0.951-1.034</t>
  </si>
  <si>
    <t>1.043-1.14</t>
  </si>
  <si>
    <t>0.999-1.074</t>
  </si>
  <si>
    <t>107.18-107.72*</t>
  </si>
  <si>
    <t>0.993-1.061</t>
  </si>
  <si>
    <t>1.097-1.177</t>
  </si>
  <si>
    <t>1.041-1.103</t>
  </si>
  <si>
    <t>128.32-128.82</t>
  </si>
  <si>
    <t>1.066-1.143</t>
  </si>
  <si>
    <t>95.77-96.27</t>
  </si>
  <si>
    <t>0.971-1.042</t>
  </si>
  <si>
    <t>1.017-1.096</t>
  </si>
  <si>
    <t>0.995-1.059</t>
  </si>
  <si>
    <t>114.13-114.63</t>
  </si>
  <si>
    <t>0.967-1.036</t>
  </si>
  <si>
    <t>1.079-1.163</t>
  </si>
  <si>
    <t>1.019-1.083</t>
  </si>
  <si>
    <t>41.29-41.81</t>
  </si>
  <si>
    <t>0.986-1.061</t>
  </si>
  <si>
    <t>1.04-1.126</t>
  </si>
  <si>
    <t>1.013-1.081</t>
  </si>
  <si>
    <t>30.22-30.72</t>
  </si>
  <si>
    <t>0.979-1.045</t>
  </si>
  <si>
    <t>1.052-1.128</t>
  </si>
  <si>
    <t>1.016-1.076</t>
  </si>
  <si>
    <t>68.33-68.83</t>
  </si>
  <si>
    <t>0.971-1.049</t>
  </si>
  <si>
    <t>1.031-1.121</t>
  </si>
  <si>
    <t>1.004-1.074</t>
  </si>
  <si>
    <t>70.39-70.89</t>
  </si>
  <si>
    <t>rs17780256</t>
  </si>
  <si>
    <t>0.982-1.067</t>
  </si>
  <si>
    <t>1.062-1.163</t>
  </si>
  <si>
    <t>1.022-1.099</t>
  </si>
  <si>
    <t>46.87-47.37‡</t>
  </si>
  <si>
    <t>rs11083840</t>
  </si>
  <si>
    <t>0.986-1.054</t>
  </si>
  <si>
    <t>1.037-1.113</t>
  </si>
  <si>
    <t>1.012-1.072</t>
  </si>
  <si>
    <t>33.55-34.05</t>
  </si>
  <si>
    <t>0.999-1.067</t>
  </si>
  <si>
    <t>1.041-1.117</t>
  </si>
  <si>
    <t>1.023-1.085</t>
  </si>
  <si>
    <t>42.81-43.31</t>
  </si>
  <si>
    <t>0.997-1.065</t>
  </si>
  <si>
    <t>1.185-1.273</t>
  </si>
  <si>
    <t>1.083-1.147</t>
  </si>
  <si>
    <t>0.99-1.49</t>
  </si>
  <si>
    <t>1.043-1.134</t>
  </si>
  <si>
    <t>1.062-1.161</t>
  </si>
  <si>
    <t>1.059-1.139</t>
  </si>
  <si>
    <t>IBD</t>
  </si>
  <si>
    <t>7.77-8.27</t>
  </si>
  <si>
    <t>rs3766606</t>
  </si>
  <si>
    <t>1.052-1.15</t>
  </si>
  <si>
    <t>1.078-1.187</t>
  </si>
  <si>
    <t>1.07-1.156</t>
  </si>
  <si>
    <t>22.45-22.95</t>
  </si>
  <si>
    <t>rs12568930</t>
  </si>
  <si>
    <t>1.014-1.106</t>
  </si>
  <si>
    <t>1.095-1.205</t>
  </si>
  <si>
    <t>1.054-1.138</t>
  </si>
  <si>
    <t>67.4-67.95**</t>
  </si>
  <si>
    <t>rs11209026</t>
  </si>
  <si>
    <t>2.185-2.574</t>
  </si>
  <si>
    <t>1.551-1.823</t>
  </si>
  <si>
    <t>1.885-2.15</t>
  </si>
  <si>
    <t>70.74-71.24</t>
  </si>
  <si>
    <t>rs2651244</t>
  </si>
  <si>
    <t>0.942-1.006</t>
  </si>
  <si>
    <t>1.036-1.112</t>
  </si>
  <si>
    <t>0.986-1.044</t>
  </si>
  <si>
    <t>151.54-152.04</t>
  </si>
  <si>
    <t>rs4845604</t>
  </si>
  <si>
    <t>1.057-1.16</t>
  </si>
  <si>
    <t>1.133-1.255</t>
  </si>
  <si>
    <t>1.098-1.192</t>
  </si>
  <si>
    <t>155.22-156.12</t>
  </si>
  <si>
    <t>rs670523</t>
  </si>
  <si>
    <t>1.05-1.124</t>
  </si>
  <si>
    <t>0.987-1.063</t>
  </si>
  <si>
    <t>1.028-1.092</t>
  </si>
  <si>
    <t>160.6-161.1</t>
  </si>
  <si>
    <t>rs4656958</t>
  </si>
  <si>
    <t>1.018-1.091</t>
  </si>
  <si>
    <t>1.036-1.117</t>
  </si>
  <si>
    <t>1.029-1.094</t>
  </si>
  <si>
    <t>161.22-161.72</t>
  </si>
  <si>
    <t>rs1801274</t>
  </si>
  <si>
    <t>1.045-1.116</t>
  </si>
  <si>
    <t>1.15-1.234</t>
  </si>
  <si>
    <t>1.092-1.157</t>
  </si>
  <si>
    <t>197.33-197.87</t>
  </si>
  <si>
    <t>1.079-1.166</t>
  </si>
  <si>
    <t>1.061-1.154</t>
  </si>
  <si>
    <t>1.077-1.153</t>
  </si>
  <si>
    <t>200.62-201.12</t>
  </si>
  <si>
    <t>1.112-1.196</t>
  </si>
  <si>
    <t>1.13-1.223</t>
  </si>
  <si>
    <t>1.128-1.202</t>
  </si>
  <si>
    <t>206.68-207.18</t>
  </si>
  <si>
    <t>rs3024505</t>
  </si>
  <si>
    <t>1.113-1.214</t>
  </si>
  <si>
    <t>1.22-1.336</t>
  </si>
  <si>
    <t>1.163-1.254</t>
  </si>
  <si>
    <t>24.87-25.37</t>
  </si>
  <si>
    <t>rs13407913</t>
  </si>
  <si>
    <t>1.102-1.176</t>
  </si>
  <si>
    <t>1.033-1.108</t>
  </si>
  <si>
    <t>1.077-1.141</t>
  </si>
  <si>
    <t>28.36-28.86</t>
  </si>
  <si>
    <t>rs925255</t>
  </si>
  <si>
    <t>1.087-1.161</t>
  </si>
  <si>
    <t>1.016-1.09</t>
  </si>
  <si>
    <t>1.061-1.124</t>
  </si>
  <si>
    <t>43.56-44.06</t>
  </si>
  <si>
    <t>rs10495903</t>
  </si>
  <si>
    <t>1.06-1.165</t>
  </si>
  <si>
    <t>1-1.107</t>
  </si>
  <si>
    <t>1.041-1.131</t>
  </si>
  <si>
    <t>60.95-61.45</t>
  </si>
  <si>
    <t>1.093-1.167</t>
  </si>
  <si>
    <t>1.108-1.189</t>
  </si>
  <si>
    <t>1.105-1.171</t>
  </si>
  <si>
    <t>65.42-65.92</t>
  </si>
  <si>
    <t>1.064-1.147</t>
  </si>
  <si>
    <t>1.014-1.098</t>
  </si>
  <si>
    <t>1.046-1.116</t>
  </si>
  <si>
    <t>102.41-103.31*</t>
  </si>
  <si>
    <t>rs6708413</t>
  </si>
  <si>
    <t>1.095-1.18</t>
  </si>
  <si>
    <t>1.014-1.101</t>
  </si>
  <si>
    <t>1.067-1.14</t>
  </si>
  <si>
    <t>162.85-163.35</t>
  </si>
  <si>
    <t>1.017-1.087</t>
  </si>
  <si>
    <t>1.047-1.124</t>
  </si>
  <si>
    <t>1.035-1.097</t>
  </si>
  <si>
    <t>191.67-192.17</t>
  </si>
  <si>
    <t>1.057-1.131</t>
  </si>
  <si>
    <t>1.021-1.097</t>
  </si>
  <si>
    <t>1.046-1.109</t>
  </si>
  <si>
    <t>218.89-219.39</t>
  </si>
  <si>
    <t>1.05-1.122</t>
  </si>
  <si>
    <t>1.015-1.089</t>
  </si>
  <si>
    <t>1.042-1.104</t>
  </si>
  <si>
    <t>241.31-241.83*</t>
  </si>
  <si>
    <t>rs3749171</t>
  </si>
  <si>
    <t>1.06-1.153</t>
  </si>
  <si>
    <t>1.115-1.22</t>
  </si>
  <si>
    <t>1.093-1.177</t>
  </si>
  <si>
    <t>18.51-19.01</t>
  </si>
  <si>
    <t>rs4256159</t>
  </si>
  <si>
    <t>1.102-1.207</t>
  </si>
  <si>
    <t>0.998-1.101</t>
  </si>
  <si>
    <t>1.063-1.152</t>
  </si>
  <si>
    <t>47.96-49.96**</t>
  </si>
  <si>
    <t>1.122-1.203</t>
  </si>
  <si>
    <t>1.16-1.25</t>
  </si>
  <si>
    <t>1.144-1.216</t>
  </si>
  <si>
    <t>74.6-75.1</t>
  </si>
  <si>
    <t>rs2457996</t>
  </si>
  <si>
    <t>1.021-1.134</t>
  </si>
  <si>
    <t>1.06-1.187</t>
  </si>
  <si>
    <t>1.046-1.146</t>
  </si>
  <si>
    <t>122.91-123.53</t>
  </si>
  <si>
    <t>1.065-1.15</t>
  </si>
  <si>
    <t>1.083-1.177</t>
  </si>
  <si>
    <t>1.08-1.154</t>
  </si>
  <si>
    <t>10.44-10.94</t>
  </si>
  <si>
    <t>1.043-1.115</t>
  </si>
  <si>
    <t>1.009-1.085</t>
  </si>
  <si>
    <t>1.034-1.096</t>
  </si>
  <si>
    <t>40.02-40.74**</t>
  </si>
  <si>
    <t>rs11742570</t>
  </si>
  <si>
    <t>1.251-1.339</t>
  </si>
  <si>
    <t>1.043-1.121</t>
  </si>
  <si>
    <t>1.164-1.234</t>
  </si>
  <si>
    <t>95.99-96.49</t>
  </si>
  <si>
    <t>1.036-1.106</t>
  </si>
  <si>
    <t>1.026-1.101</t>
  </si>
  <si>
    <t>1.037-1.099</t>
  </si>
  <si>
    <t>129.75-130.26</t>
  </si>
  <si>
    <t>rs10051722</t>
  </si>
  <si>
    <t>1.053-1.131</t>
  </si>
  <si>
    <t>1.007-1.087</t>
  </si>
  <si>
    <t>1.039-1.106</t>
  </si>
  <si>
    <t>130.36-132.01*</t>
  </si>
  <si>
    <t>rs2188962</t>
  </si>
  <si>
    <t>1.184-1.264</t>
  </si>
  <si>
    <t>1.043-1.119</t>
  </si>
  <si>
    <t>1.125-1.191</t>
  </si>
  <si>
    <t>141.26-141.76</t>
  </si>
  <si>
    <t>rs6863411</t>
  </si>
  <si>
    <t>1.063-1.137</t>
  </si>
  <si>
    <t>1.036-1.113</t>
  </si>
  <si>
    <t>1.057-1.121</t>
  </si>
  <si>
    <t>150.02-150.52</t>
  </si>
  <si>
    <t>rs11741861</t>
  </si>
  <si>
    <t>1.251-1.401</t>
  </si>
  <si>
    <t>1.081-1.224</t>
  </si>
  <si>
    <t>1.186-1.314</t>
  </si>
  <si>
    <t>158.53-159.07**</t>
  </si>
  <si>
    <t>rs6871626</t>
  </si>
  <si>
    <t>1.161-1.243</t>
  </si>
  <si>
    <t>1.111-1.195</t>
  </si>
  <si>
    <t>1.146-1.216</t>
  </si>
  <si>
    <t>176.54-177.04</t>
  </si>
  <si>
    <t>rs4976646</t>
  </si>
  <si>
    <t>1.025-1.097</t>
  </si>
  <si>
    <t>1.036-1.114</t>
  </si>
  <si>
    <t>1.036-1.1</t>
  </si>
  <si>
    <t>14.46-14.96</t>
  </si>
  <si>
    <t>1.037-1.126</t>
  </si>
  <si>
    <t>1.011-1.105</t>
  </si>
  <si>
    <t>1.032-1.11</t>
  </si>
  <si>
    <t>20.47-21.06*</t>
  </si>
  <si>
    <t>rs9358372</t>
  </si>
  <si>
    <t>1.07-1.144</t>
  </si>
  <si>
    <t>1.028-1.104</t>
  </si>
  <si>
    <t>90.71-91.21</t>
  </si>
  <si>
    <t>1.048-1.122</t>
  </si>
  <si>
    <t>0.992-1.068</t>
  </si>
  <si>
    <t>1.029-1.092</t>
  </si>
  <si>
    <t>106.18-106.68</t>
  </si>
  <si>
    <t>rs7746082</t>
  </si>
  <si>
    <t>1.099-1.179</t>
  </si>
  <si>
    <t>1.028-1.109</t>
  </si>
  <si>
    <t>1.074-1.142</t>
  </si>
  <si>
    <t>111.55-112.09</t>
  </si>
  <si>
    <t>1.065-1.21</t>
  </si>
  <si>
    <t>1.102-1.262</t>
  </si>
  <si>
    <t>1.089-1.219</t>
  </si>
  <si>
    <t>137.75-138.25</t>
  </si>
  <si>
    <t>rs6920220</t>
  </si>
  <si>
    <t>1.016-1.101</t>
  </si>
  <si>
    <t>1.111-1.21</t>
  </si>
  <si>
    <t>1.064-1.141</t>
  </si>
  <si>
    <t>143.65-144.15</t>
  </si>
  <si>
    <t>1.075-1.228</t>
  </si>
  <si>
    <t>1.034-1.192</t>
  </si>
  <si>
    <t>1.066-1.195</t>
  </si>
  <si>
    <t>167.12-167.62</t>
  </si>
  <si>
    <t>rs1819333</t>
  </si>
  <si>
    <t>1.08-1.153</t>
  </si>
  <si>
    <t>1-1.073</t>
  </si>
  <si>
    <t>1.051-1.113</t>
  </si>
  <si>
    <t>49.94-50.55*</t>
  </si>
  <si>
    <t>1.067-1.146</t>
  </si>
  <si>
    <t>1.027-1.108</t>
  </si>
  <si>
    <t>1.055-1.123</t>
  </si>
  <si>
    <t>98.5-99</t>
  </si>
  <si>
    <t>1.046-1.125</t>
  </si>
  <si>
    <t>1.033-1.118</t>
  </si>
  <si>
    <t>1.047-1.117</t>
  </si>
  <si>
    <t>100.06-100.61</t>
  </si>
  <si>
    <t>rs1734907</t>
  </si>
  <si>
    <t>1.11-1.213</t>
  </si>
  <si>
    <t>1.006-1.107</t>
  </si>
  <si>
    <t>1.071-1.158</t>
  </si>
  <si>
    <t>116.64-117.14</t>
  </si>
  <si>
    <t>rs38911</t>
  </si>
  <si>
    <t>1.004-1.071</t>
  </si>
  <si>
    <t>1.04-1.116</t>
  </si>
  <si>
    <t>126.28-126.78</t>
  </si>
  <si>
    <t>rs921720</t>
  </si>
  <si>
    <t>1.076-1.151</t>
  </si>
  <si>
    <t>1.004-1.079</t>
  </si>
  <si>
    <t>1.049-1.113</t>
  </si>
  <si>
    <t>130.37-130.87</t>
  </si>
  <si>
    <t>rs13277237</t>
  </si>
  <si>
    <t>1.031-1.101</t>
  </si>
  <si>
    <t>1.004-1.077</t>
  </si>
  <si>
    <t>1.024-1.084</t>
  </si>
  <si>
    <t>4.73-5.23</t>
  </si>
  <si>
    <t>1.14-1.219</t>
  </si>
  <si>
    <t>1.126-1.21</t>
  </si>
  <si>
    <t>1.139-1.209</t>
  </si>
  <si>
    <t>93.67-94.17</t>
  </si>
  <si>
    <t>rs4743820</t>
  </si>
  <si>
    <t>1.041-1.124</t>
  </si>
  <si>
    <t>1.023-1.089</t>
  </si>
  <si>
    <t>117.3-117.89**</t>
  </si>
  <si>
    <t>1.104-1.188</t>
  </si>
  <si>
    <t>1.092-1.181</t>
  </si>
  <si>
    <t>1.106-1.178</t>
  </si>
  <si>
    <t>138.99-139.64*</t>
  </si>
  <si>
    <t>rs10781499</t>
  </si>
  <si>
    <t>1.169-1.249</t>
  </si>
  <si>
    <t>1.12-1.202</t>
  </si>
  <si>
    <t>1.154-1.222</t>
  </si>
  <si>
    <t>5.83-6.33</t>
  </si>
  <si>
    <t>rs12722515</t>
  </si>
  <si>
    <t>1.074-1.178</t>
  </si>
  <si>
    <t>1.021-1.125</t>
  </si>
  <si>
    <t>1.06-1.147</t>
  </si>
  <si>
    <t>30.47-30.97</t>
  </si>
  <si>
    <t>rs1042058</t>
  </si>
  <si>
    <t>1.053-1.125</t>
  </si>
  <si>
    <t>1.022-1.098</t>
  </si>
  <si>
    <t>1.044-1.106</t>
  </si>
  <si>
    <t>35.04-35.55</t>
  </si>
  <si>
    <t>rs11010067</t>
  </si>
  <si>
    <t>1.118-1.196</t>
  </si>
  <si>
    <t>1.028-1.105</t>
  </si>
  <si>
    <t>1.082-1.148</t>
  </si>
  <si>
    <t>59.74-60.24</t>
  </si>
  <si>
    <t>1.034-1.12</t>
  </si>
  <si>
    <t>1.005-1.095</t>
  </si>
  <si>
    <t>1.029-1.104</t>
  </si>
  <si>
    <t>64.12-64.89**</t>
  </si>
  <si>
    <t>rs10761659</t>
  </si>
  <si>
    <t>1.164-1.243</t>
  </si>
  <si>
    <t>1.086-1.165</t>
  </si>
  <si>
    <t>1.134-1.2</t>
  </si>
  <si>
    <t>75.42-75.92</t>
  </si>
  <si>
    <t>rs2227551</t>
  </si>
  <si>
    <t>1.061-1.143</t>
  </si>
  <si>
    <t>1.048-1.118</t>
  </si>
  <si>
    <t>80.78-81.28</t>
  </si>
  <si>
    <t>rs1250546</t>
  </si>
  <si>
    <t>1.092-1.167</t>
  </si>
  <si>
    <t>1.02-1.095</t>
  </si>
  <si>
    <t>1.065-1.128</t>
  </si>
  <si>
    <t>82-82.5</t>
  </si>
  <si>
    <t>rs7097656</t>
  </si>
  <si>
    <t>1.102-1.197</t>
  </si>
  <si>
    <t>1.028-1.122</t>
  </si>
  <si>
    <t>1.076-1.156</t>
  </si>
  <si>
    <t>94.18-94.68</t>
  </si>
  <si>
    <t>rs12778642</t>
  </si>
  <si>
    <t>1.02-1.09</t>
  </si>
  <si>
    <t>1.044-1.12</t>
  </si>
  <si>
    <t>101.03-101.53</t>
  </si>
  <si>
    <t>1.144-1.221</t>
  </si>
  <si>
    <t>1.141-1.224</t>
  </si>
  <si>
    <t>1.149-1.217</t>
  </si>
  <si>
    <t>1.62-2.12</t>
  </si>
  <si>
    <t>1.021-1.095</t>
  </si>
  <si>
    <t>1.04-1.12</t>
  </si>
  <si>
    <t>1.035-1.101</t>
  </si>
  <si>
    <t>58.08-58.58</t>
  </si>
  <si>
    <t>rs11229555</t>
  </si>
  <si>
    <t>1.045-1.127</t>
  </si>
  <si>
    <t>1.03-1.117</t>
  </si>
  <si>
    <t>60.52-61.02</t>
  </si>
  <si>
    <t>1.055-1.13</t>
  </si>
  <si>
    <t>1.036-1.115</t>
  </si>
  <si>
    <t>1.053-1.118</t>
  </si>
  <si>
    <t>61.31-61.81</t>
  </si>
  <si>
    <t>rs174537</t>
  </si>
  <si>
    <t>1.075-1.151</t>
  </si>
  <si>
    <t>0.999-1.076</t>
  </si>
  <si>
    <t>1.046-1.112</t>
  </si>
  <si>
    <t>63.85-64.39</t>
  </si>
  <si>
    <t>1.045-1.137</t>
  </si>
  <si>
    <t>1.065-1.168</t>
  </si>
  <si>
    <t>1.061-1.142</t>
  </si>
  <si>
    <t>65.4-65.9</t>
  </si>
  <si>
    <t>rs568617</t>
  </si>
  <si>
    <t>1.072-1.163</t>
  </si>
  <si>
    <t>1.044-1.122</t>
  </si>
  <si>
    <t>76.04-76.54</t>
  </si>
  <si>
    <t>rs2155219</t>
  </si>
  <si>
    <t>1.153-1.231</t>
  </si>
  <si>
    <t>1.067-1.144</t>
  </si>
  <si>
    <t>1.119-1.185</t>
  </si>
  <si>
    <t>86.87-87.37</t>
  </si>
  <si>
    <t>rs2226628</t>
  </si>
  <si>
    <t>1.033-1.11</t>
  </si>
  <si>
    <t>1.053-1.138</t>
  </si>
  <si>
    <t>1.049-1.117</t>
  </si>
  <si>
    <t>118.49-118.99</t>
  </si>
  <si>
    <t>rs566416</t>
  </si>
  <si>
    <t>1.048-1.131</t>
  </si>
  <si>
    <t>1.011-1.097</t>
  </si>
  <si>
    <t>1.039-1.11</t>
  </si>
  <si>
    <t>12.4-12.9</t>
  </si>
  <si>
    <t>rs11054935</t>
  </si>
  <si>
    <t>0.998-1.073</t>
  </si>
  <si>
    <t>1.044-1.127</t>
  </si>
  <si>
    <t>1.025-1.091</t>
  </si>
  <si>
    <t>40.5-41.03*</t>
  </si>
  <si>
    <t>rs11564258</t>
  </si>
  <si>
    <t>1.324-1.616</t>
  </si>
  <si>
    <t>1.038-1.302</t>
  </si>
  <si>
    <t>1.217-1.461</t>
  </si>
  <si>
    <t>47.95-48.45</t>
  </si>
  <si>
    <t>rs11168249</t>
  </si>
  <si>
    <t>0.999-1.065</t>
  </si>
  <si>
    <t>1.042-1.117</t>
  </si>
  <si>
    <t>68.24-68.74</t>
  </si>
  <si>
    <t>rs7134599</t>
  </si>
  <si>
    <t>1.018-1.088</t>
  </si>
  <si>
    <t>1.115-1.197</t>
  </si>
  <si>
    <t>1.064-1.128</t>
  </si>
  <si>
    <t>27.27-27.77</t>
  </si>
  <si>
    <t>rs17085007</t>
  </si>
  <si>
    <t>1.021-1.11</t>
  </si>
  <si>
    <t>1.115-1.219</t>
  </si>
  <si>
    <t>1.065-1.147</t>
  </si>
  <si>
    <t>40.45-41.26**</t>
  </si>
  <si>
    <t>rs941823</t>
  </si>
  <si>
    <t>1.01-1.089</t>
  </si>
  <si>
    <t>1.057-1.147</t>
  </si>
  <si>
    <t>1.036-1.107</t>
  </si>
  <si>
    <t>99.7-100.2</t>
  </si>
  <si>
    <t>rs3742130</t>
  </si>
  <si>
    <t>1.075-1.163</t>
  </si>
  <si>
    <t>1.058-1.151</t>
  </si>
  <si>
    <t>69.02-69.52</t>
  </si>
  <si>
    <t>rs194749</t>
  </si>
  <si>
    <t>1.047-1.13</t>
  </si>
  <si>
    <t>1.016-1.103</t>
  </si>
  <si>
    <t>1.039-1.111</t>
  </si>
  <si>
    <t>75.45-75.95</t>
  </si>
  <si>
    <t>rs1569328</t>
  </si>
  <si>
    <t>1.056-1.154</t>
  </si>
  <si>
    <t>1.008-1.107</t>
  </si>
  <si>
    <t>1.042-1.125</t>
  </si>
  <si>
    <t>88.22-88.72</t>
  </si>
  <si>
    <t>1.092-1.222</t>
  </si>
  <si>
    <t>1.076-1.213</t>
  </si>
  <si>
    <t>1.097-1.211</t>
  </si>
  <si>
    <t>67.18-67.68</t>
  </si>
  <si>
    <t>rs17293632</t>
  </si>
  <si>
    <t>1.057-1.139</t>
  </si>
  <si>
    <t>0.982-1.065</t>
  </si>
  <si>
    <t>1.032-1.102</t>
  </si>
  <si>
    <t>90.92-91.42</t>
  </si>
  <si>
    <t>1.078-1.202</t>
  </si>
  <si>
    <t>1.06-1.19</t>
  </si>
  <si>
    <t>1.082-1.189</t>
  </si>
  <si>
    <t>11.12-11.95*</t>
  </si>
  <si>
    <t>rs529866</t>
  </si>
  <si>
    <t>1.122-1.22</t>
  </si>
  <si>
    <t>1.022-1.116</t>
  </si>
  <si>
    <t>1.085-1.166</t>
  </si>
  <si>
    <t>23.61-24.11</t>
  </si>
  <si>
    <t>1.019-1.088</t>
  </si>
  <si>
    <t>1.032-1.108</t>
  </si>
  <si>
    <t>1.03-1.091</t>
  </si>
  <si>
    <t>28.26-28.93</t>
  </si>
  <si>
    <t>rs26528</t>
  </si>
  <si>
    <t>1.097-1.171</t>
  </si>
  <si>
    <t>1.067-1.13</t>
  </si>
  <si>
    <t>85.75-86.25</t>
  </si>
  <si>
    <t>rs2361755</t>
  </si>
  <si>
    <t>1.132-1.284</t>
  </si>
  <si>
    <t>1.027-1.172</t>
  </si>
  <si>
    <t>1.094-1.219</t>
  </si>
  <si>
    <t>32.34-32.84</t>
  </si>
  <si>
    <t>rs3091315</t>
  </si>
  <si>
    <t>1.124-1.21</t>
  </si>
  <si>
    <t>1.029-1.113</t>
  </si>
  <si>
    <t>1.087-1.158</t>
  </si>
  <si>
    <t>37.66-38.16</t>
  </si>
  <si>
    <t>1.117-1.191</t>
  </si>
  <si>
    <t>1.123-1.204</t>
  </si>
  <si>
    <t>1.124-1.19</t>
  </si>
  <si>
    <t>40.28-40.78</t>
  </si>
  <si>
    <t>rs12942547</t>
  </si>
  <si>
    <t>1.077-1.151</t>
  </si>
  <si>
    <t>1.05-1.127</t>
  </si>
  <si>
    <t>1.072-1.136</t>
  </si>
  <si>
    <t>57.71-58.21</t>
  </si>
  <si>
    <t>rs1292053</t>
  </si>
  <si>
    <t>1.062-1.133</t>
  </si>
  <si>
    <t>1.009-1.082</t>
  </si>
  <si>
    <t>1.045-1.106</t>
  </si>
  <si>
    <t>12.55-13.05</t>
  </si>
  <si>
    <t>rs1893217</t>
  </si>
  <si>
    <t>1.132-1.235</t>
  </si>
  <si>
    <t>1.1-1.207</t>
  </si>
  <si>
    <t>1.127-1.216</t>
  </si>
  <si>
    <t>46.14-46.64</t>
  </si>
  <si>
    <t>rs7240004</t>
  </si>
  <si>
    <t>0.998-1.067</t>
  </si>
  <si>
    <t>1.026-1.088</t>
  </si>
  <si>
    <t>67.28-67.78</t>
  </si>
  <si>
    <t>1.027-1.095</t>
  </si>
  <si>
    <t>1.063-1.14</t>
  </si>
  <si>
    <t>1.046-1.108</t>
  </si>
  <si>
    <t>10.22-10.76*</t>
  </si>
  <si>
    <t>1.097-1.191</t>
  </si>
  <si>
    <t>1.078-1.177</t>
  </si>
  <si>
    <t>1.096-1.177</t>
  </si>
  <si>
    <t>33.48-33.98</t>
  </si>
  <si>
    <t>1.052-1.13</t>
  </si>
  <si>
    <t>1.067-1.152</t>
  </si>
  <si>
    <t>1.065-1.135</t>
  </si>
  <si>
    <t>55.13-55.63</t>
  </si>
  <si>
    <t>rs1654644</t>
  </si>
  <si>
    <t>1.043-1.116</t>
  </si>
  <si>
    <t>1.059-1.138</t>
  </si>
  <si>
    <t>1.055-1.119</t>
  </si>
  <si>
    <t>30.47-31.03</t>
  </si>
  <si>
    <t>rs4243971</t>
  </si>
  <si>
    <t>1.053-1.124</t>
  </si>
  <si>
    <t>1.014-1.088</t>
  </si>
  <si>
    <t>31.12-31.62</t>
  </si>
  <si>
    <t>rs6087990</t>
  </si>
  <si>
    <t>1.042-1.114</t>
  </si>
  <si>
    <t>44.49-44.99</t>
  </si>
  <si>
    <t>rs6074022</t>
  </si>
  <si>
    <t>1.092-1.175</t>
  </si>
  <si>
    <t>0.999-1.082</t>
  </si>
  <si>
    <t>1.056-1.126</t>
  </si>
  <si>
    <t>48.7-49.2</t>
  </si>
  <si>
    <t>1.011-1.083</t>
  </si>
  <si>
    <t>1.029-1.109</t>
  </si>
  <si>
    <t>1.024-1.088</t>
  </si>
  <si>
    <t>57.57-58.07</t>
  </si>
  <si>
    <t>1.034-1.108</t>
  </si>
  <si>
    <t>1.054-1.116</t>
  </si>
  <si>
    <t>62.09-62.59</t>
  </si>
  <si>
    <t>1.085-1.165</t>
  </si>
  <si>
    <t>1.04-1.123</t>
  </si>
  <si>
    <t>1.071-1.139</t>
  </si>
  <si>
    <t>16.56-17.06</t>
  </si>
  <si>
    <t>rs2823286</t>
  </si>
  <si>
    <t>1.141-1.227</t>
  </si>
  <si>
    <t>1.08-1.168</t>
  </si>
  <si>
    <t>1.121-1.194</t>
  </si>
  <si>
    <t>40.21-40.71</t>
  </si>
  <si>
    <t>rs2836878</t>
  </si>
  <si>
    <t>1.079-1.162</t>
  </si>
  <si>
    <t>1.215-1.318</t>
  </si>
  <si>
    <t>1.142-1.219</t>
  </si>
  <si>
    <t>45.37-45.87</t>
  </si>
  <si>
    <t>1.068-1.144</t>
  </si>
  <si>
    <t>1.063-1.144</t>
  </si>
  <si>
    <t>1.072-1.138</t>
  </si>
  <si>
    <t>21.67-22.17</t>
  </si>
  <si>
    <t>1.08-1.171</t>
  </si>
  <si>
    <t>1.033-1.128</t>
  </si>
  <si>
    <t>1.066-1.145</t>
  </si>
  <si>
    <t>30.12-30.73</t>
  </si>
  <si>
    <t>rs5763767</t>
  </si>
  <si>
    <t>1.037-1.112</t>
  </si>
  <si>
    <t>1.049-1.111</t>
  </si>
  <si>
    <t>39.4-39.97*</t>
  </si>
  <si>
    <t>rs2413583</t>
  </si>
  <si>
    <t>1.192-1.304</t>
  </si>
  <si>
    <t>1.102-1.212</t>
  </si>
  <si>
    <t>1.163-1.257</t>
  </si>
  <si>
    <t>In Franke et al CD meta-analysis</t>
  </si>
  <si>
    <t>In Anderson et al UC meta-analysis</t>
  </si>
  <si>
    <t>In both of the above</t>
  </si>
  <si>
    <t xml:space="preserve">Associations All other traits (Listed if anywhere in locus, ¶ = opposite allelic effect, § = same allelic effect) </t>
  </si>
  <si>
    <t>ABBREVIATIONS</t>
  </si>
  <si>
    <t>Ht</t>
  </si>
  <si>
    <t>AD = Atopic Dermatitis</t>
  </si>
  <si>
    <r>
      <t>T1D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 RA</t>
    </r>
    <r>
      <rPr>
        <vertAlign val="superscript"/>
        <sz val="12"/>
        <rFont val="Calibri"/>
        <family val="2"/>
      </rPr>
      <t>¶</t>
    </r>
  </si>
  <si>
    <t>ALL = Acute Lymphatic Leukemia</t>
  </si>
  <si>
    <r>
      <t>T2D</t>
    </r>
    <r>
      <rPr>
        <vertAlign val="superscript"/>
        <sz val="12"/>
        <rFont val="Calibri"/>
        <family val="2"/>
      </rPr>
      <t>¶</t>
    </r>
  </si>
  <si>
    <t>AP = Alkalic Phosphatase Levels</t>
  </si>
  <si>
    <t>APTT = Activated partial thromboplastin time</t>
  </si>
  <si>
    <t>Lipid Levels, CRP, Serum metabolites, CKD, GGT, MP, Platelet count, CVD</t>
  </si>
  <si>
    <t>AS = Ankylosing Spondylitis</t>
  </si>
  <si>
    <t>AS§</t>
  </si>
  <si>
    <t xml:space="preserve">Asthma </t>
  </si>
  <si>
    <t>MS§, CLL§</t>
  </si>
  <si>
    <t>BD = Bipolar Disorder</t>
  </si>
  <si>
    <t>BehD = Behcets Disease</t>
  </si>
  <si>
    <t>BMD = Bone Mineral Density</t>
  </si>
  <si>
    <t>SLE</t>
  </si>
  <si>
    <t>BMI = Body Mass Index</t>
  </si>
  <si>
    <t>RA§</t>
  </si>
  <si>
    <t>CA = Cardiac Arrest</t>
  </si>
  <si>
    <t>CelD = Celiac Disease</t>
  </si>
  <si>
    <t>WH Ratio</t>
  </si>
  <si>
    <t>CHD = Coronary Heart Disease</t>
  </si>
  <si>
    <t>CKD = Chronic Kidney Disease</t>
  </si>
  <si>
    <r>
      <t>AS, Ps, GD, HIV control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 Vit, , NC, DILI, CD4:CD8 ratio, AIDS, RA, TriG, HCC, Dengue, FL, SS, SJS,  PrC</t>
    </r>
  </si>
  <si>
    <t>CLL = Chronic Lymphatic Leukemia</t>
  </si>
  <si>
    <t>WH ratio,Serum metabolites,BrC</t>
  </si>
  <si>
    <t>CRC = Colorectal Carcinoma</t>
  </si>
  <si>
    <t>CelD,MS</t>
  </si>
  <si>
    <t>CRP = C-reactive protein levels</t>
  </si>
  <si>
    <t>CVD = Cardiovascular risk factors</t>
  </si>
  <si>
    <r>
      <t>T1D</t>
    </r>
    <r>
      <rPr>
        <vertAlign val="superscript"/>
        <sz val="12"/>
        <rFont val="Calibri"/>
        <family val="2"/>
      </rPr>
      <t>¶</t>
    </r>
  </si>
  <si>
    <t>DILI = Drug Induced Liver Injury</t>
  </si>
  <si>
    <t>T2D§,Ht</t>
  </si>
  <si>
    <t>FL = Follicular Lymphoma</t>
  </si>
  <si>
    <t>Lep</t>
  </si>
  <si>
    <t>GD = Graves Disease</t>
  </si>
  <si>
    <t>OC§, CelD, RA</t>
  </si>
  <si>
    <t>GGT = Gamma-glutamyl transferase</t>
  </si>
  <si>
    <t>Lep§</t>
  </si>
  <si>
    <t>HCC = Hepatocellular Carcinoma</t>
  </si>
  <si>
    <t>HepB = Hepatitis B</t>
  </si>
  <si>
    <t>Ht = Height</t>
  </si>
  <si>
    <t>IA = Intracranial Aneurysm</t>
  </si>
  <si>
    <t>Alz</t>
  </si>
  <si>
    <t>IgA = IgA Levels</t>
  </si>
  <si>
    <t>IgE = IgE Levels</t>
  </si>
  <si>
    <t>Lipid Levels, AF, GGT , RVC, FPV</t>
  </si>
  <si>
    <t xml:space="preserve">KD = Kawasaki Disease, </t>
  </si>
  <si>
    <t>Lep = Leprosy</t>
  </si>
  <si>
    <t xml:space="preserve">MP = Menopause (age of onset) </t>
  </si>
  <si>
    <t>azoospermia,CelD</t>
  </si>
  <si>
    <t>MPV = Mean Platelet Volume</t>
  </si>
  <si>
    <t>MS = Multiple Sclerosis</t>
  </si>
  <si>
    <t>PC</t>
  </si>
  <si>
    <t>NC = Nasopharyngeal Carcinoma</t>
  </si>
  <si>
    <t>IA</t>
  </si>
  <si>
    <t>OC = Ovarian Cancer</t>
  </si>
  <si>
    <t>Menarche</t>
  </si>
  <si>
    <t>PBC = Primary Biliary Cirrhosis</t>
  </si>
  <si>
    <t>Ht,Ventricular conduction</t>
  </si>
  <si>
    <t>PC = Pancreatic Cancer</t>
  </si>
  <si>
    <t>PBC</t>
  </si>
  <si>
    <t>PD = Parkinson's Disease</t>
  </si>
  <si>
    <t>PlC = Platelet Count</t>
  </si>
  <si>
    <t>POS = Polycystic Ovarium Syndrome</t>
  </si>
  <si>
    <t>MS, RA, T1D, Nephropathy, SS, CelD, Hodgkin's, HepB, Alopecia, PBC, IgA, GD, FL, SLE, lipid levels, Vit, NC, Asthma, DILI, PD, HCC, CLL, IgE, Narcolepsy</t>
  </si>
  <si>
    <t>PPV = Pholate Pahway Vitamin Levels</t>
  </si>
  <si>
    <t>Ht,</t>
  </si>
  <si>
    <t>PrC = Prostate Cancer</t>
  </si>
  <si>
    <t>Ps = Psoriasis</t>
  </si>
  <si>
    <t>CHD</t>
  </si>
  <si>
    <t>PSC= Primary Sclerosing Cholangitis</t>
  </si>
  <si>
    <t>SLE§,PBC,SS,RA,</t>
  </si>
  <si>
    <t>RA = Reumathoid Arthritis</t>
  </si>
  <si>
    <t>CA</t>
  </si>
  <si>
    <t>RVC = Retinal Vascular Caliber</t>
  </si>
  <si>
    <t>SJS = Stevens Johnsons Syndrome</t>
  </si>
  <si>
    <t xml:space="preserve">SLE = Systemyc Lupus Erythrematosis </t>
  </si>
  <si>
    <t>SS = Systemic Sclerosis</t>
  </si>
  <si>
    <t>CRC</t>
  </si>
  <si>
    <t>T1D = Type 1 Diabetes</t>
  </si>
  <si>
    <t>T2D = Type 2 Diabetes</t>
  </si>
  <si>
    <t>T1D,CLL</t>
  </si>
  <si>
    <t>TriG = Triglyceride levels</t>
  </si>
  <si>
    <t xml:space="preserve">Protein C levels,Coagulation factor levels,Ht,Freckling, </t>
  </si>
  <si>
    <t>Vit = Vitiligo</t>
  </si>
  <si>
    <t>Lipid Levels, T2D,CRP</t>
  </si>
  <si>
    <t>WH Ratio = Waist-Hip Ratio</t>
  </si>
  <si>
    <t>¶ = Opposite allelic effect</t>
  </si>
  <si>
    <t>BMD</t>
  </si>
  <si>
    <t>AS§,PBC,BehD,Lep,Ps</t>
  </si>
  <si>
    <t>Hair Morphology</t>
  </si>
  <si>
    <t>PD</t>
  </si>
  <si>
    <t>KD§</t>
  </si>
  <si>
    <t>AS,CelD,Epilepsy,  tooth development,</t>
  </si>
  <si>
    <r>
      <t>BehD,T1D</t>
    </r>
    <r>
      <rPr>
        <vertAlign val="superscript"/>
        <sz val="12"/>
        <rFont val="Calibri"/>
        <family val="2"/>
      </rPr>
      <t>¶</t>
    </r>
  </si>
  <si>
    <t>BMI,Ht,T1D</t>
  </si>
  <si>
    <r>
      <t>T2D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 POS,PlC,</t>
    </r>
  </si>
  <si>
    <t>CelD§,RA, Ps,Hodgkin's</t>
  </si>
  <si>
    <t>CelD, RA</t>
  </si>
  <si>
    <t>CelD§,Asthma,Eosinophil counts,</t>
  </si>
  <si>
    <t>T1D ,Ps,IgA</t>
  </si>
  <si>
    <t>SLE ,SS,GGT, CelD, RA</t>
  </si>
  <si>
    <t>MPV</t>
  </si>
  <si>
    <t>PSC§,Menarche</t>
  </si>
  <si>
    <t>White blood cell count</t>
  </si>
  <si>
    <t>CelD,T1D,Alopecia</t>
  </si>
  <si>
    <t>AS,Ps</t>
  </si>
  <si>
    <t>IgE levels,Ht,Fibrinogen,Ps,PlC ,Eosinophil counts,CRP</t>
  </si>
  <si>
    <t>Testicular germ cell tumor</t>
  </si>
  <si>
    <t>Ps,SLE,SS</t>
  </si>
  <si>
    <t>Ps,MS,AS</t>
  </si>
  <si>
    <t>APTT,CKD</t>
  </si>
  <si>
    <t>T2D</t>
  </si>
  <si>
    <r>
      <t>T1D,CelD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,MS</t>
    </r>
  </si>
  <si>
    <t>Ps</t>
  </si>
  <si>
    <t>CelD§,RA§,SLE,Ps,</t>
  </si>
  <si>
    <t>RA,Vit, RA,GD</t>
  </si>
  <si>
    <t xml:space="preserve">SLE,ALL, MCV, </t>
  </si>
  <si>
    <t>dehydroepiandrosterone sulphate levels</t>
  </si>
  <si>
    <t>MCV,CHD, Hematological parameters</t>
  </si>
  <si>
    <t xml:space="preserve">Lipid Levels, AP, ALAT, </t>
  </si>
  <si>
    <t>Ht,Glioma</t>
  </si>
  <si>
    <t>MCV,Myeloproliferative neoplasms,Hematological parameters</t>
  </si>
  <si>
    <t>T1D, MS§,Alopecia, RA,Vit</t>
  </si>
  <si>
    <t>BrC</t>
  </si>
  <si>
    <t>Ht,CelD,BrC</t>
  </si>
  <si>
    <t>T2D, MS,Serum dehydroepiandrosterone sulphate levels</t>
  </si>
  <si>
    <t>MS</t>
  </si>
  <si>
    <t>Serum metabolites,Lipid levels, PlC, AP</t>
  </si>
  <si>
    <t>Serum urate,PBC</t>
  </si>
  <si>
    <t>AD</t>
  </si>
  <si>
    <t>AD,IgE grass sensitization,Asthma,Allergic rhinitis§</t>
  </si>
  <si>
    <t>SLE,CelD, RA,PBC</t>
  </si>
  <si>
    <t>Central corneal thickness</t>
  </si>
  <si>
    <t xml:space="preserve">Basal cell carcinoma </t>
  </si>
  <si>
    <t>T1D,MS</t>
  </si>
  <si>
    <t>Asthma</t>
  </si>
  <si>
    <t>T1D,QT interval,PBC,CelD</t>
  </si>
  <si>
    <t>BD</t>
  </si>
  <si>
    <r>
      <t>T1D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 BMI</t>
    </r>
  </si>
  <si>
    <t>SS,PBC,CLL,MS</t>
  </si>
  <si>
    <r>
      <t>Asthma</t>
    </r>
    <r>
      <rPr>
        <vertAlign val="superscript"/>
        <sz val="12"/>
        <rFont val="Calibri"/>
        <family val="2"/>
      </rPr>
      <t>¶</t>
    </r>
    <r>
      <rPr>
        <sz val="12"/>
        <rFont val="Calibri"/>
        <family val="2"/>
      </rPr>
      <t>,lipid Levels,T1D,White blood cell count,PBC,Hematological parameters</t>
    </r>
  </si>
  <si>
    <r>
      <t>MS</t>
    </r>
    <r>
      <rPr>
        <vertAlign val="superscript"/>
        <sz val="12"/>
        <rFont val="Calibri"/>
        <family val="2"/>
      </rPr>
      <t>¶</t>
    </r>
  </si>
  <si>
    <t>T1D§,CelD§, RA§, CRP</t>
  </si>
  <si>
    <t>CRC,Ht</t>
  </si>
  <si>
    <t>MPV,T1D</t>
  </si>
  <si>
    <t>Ps,T1D, Soluble ICAM-1</t>
  </si>
  <si>
    <t>CRC,T2D</t>
  </si>
  <si>
    <t>Platelet aggregation</t>
  </si>
  <si>
    <r>
      <t>Lipid Levels, RA</t>
    </r>
    <r>
      <rPr>
        <vertAlign val="superscript"/>
        <sz val="12"/>
        <rFont val="Calibri"/>
        <family val="2"/>
      </rPr>
      <t>¶</t>
    </r>
  </si>
  <si>
    <t>Blood pressure</t>
  </si>
  <si>
    <t>Glioma</t>
  </si>
  <si>
    <t>AS</t>
  </si>
  <si>
    <t>CelD,RA</t>
  </si>
  <si>
    <t>SLE,CelD§, RA,MS, Lipid Levels,Hematological and biochemical traits</t>
  </si>
  <si>
    <r>
      <t>T1D,Lung cancer,IgA nephropathy</t>
    </r>
    <r>
      <rPr>
        <vertAlign val="superscript"/>
        <sz val="12"/>
        <rFont val="Calibri"/>
        <family val="2"/>
      </rPr>
      <t>¶</t>
    </r>
  </si>
  <si>
    <t>In Franke et al</t>
  </si>
  <si>
    <t>In Anderson et al</t>
  </si>
  <si>
    <t>In both</t>
  </si>
  <si>
    <t>GRAIL genes</t>
  </si>
  <si>
    <t>GRAIL p</t>
  </si>
  <si>
    <t>DAPPLE genes</t>
  </si>
  <si>
    <t>DAPPLE p</t>
  </si>
  <si>
    <t>cSNP</t>
  </si>
  <si>
    <t>eQTL Genes</t>
  </si>
  <si>
    <t>eQTL detail of hit SNP and LD friend</t>
  </si>
  <si>
    <t>Co-expression net. Genes</t>
  </si>
  <si>
    <t>All Genes</t>
  </si>
  <si>
    <t>NEXN,FUBP1,DNAJB4,GIPC2,MGC27382</t>
  </si>
  <si>
    <t>PTPN22</t>
  </si>
  <si>
    <t>DCLRE1B</t>
  </si>
  <si>
    <t>MAGI3,PHTF1,RSBN1,PTPN22,BCL2L15,AP4B1,DCLRE1B,HIPK1,OLFML3</t>
  </si>
  <si>
    <t>ADAM30</t>
  </si>
  <si>
    <t>PHGDH,HMGCS2,REG4,NBPF7,ADAM30,NOTCH2</t>
  </si>
  <si>
    <t>TNFSF18,FASLG</t>
  </si>
  <si>
    <t>2.8e-07,0.00029</t>
  </si>
  <si>
    <t>FASLG</t>
  </si>
  <si>
    <t>FASLG,TNFSF18</t>
  </si>
  <si>
    <t>UCN</t>
  </si>
  <si>
    <t>SLC5A6,C2orf28,CAD,SLC30A3,DNAJC5G,TRIM54,UCN,MPV17,GTF3C2,EIF2B4,SNX17,ZNF513,PPM1G,FTH1P3,NRBP1,KRTCAP3,IFT172,FNDC4,GCKR,C2orf16,ZNF512,CCDC121,GPN1,SUPT7L</t>
  </si>
  <si>
    <t>COMMD1,B3GNT2,TMEM17</t>
  </si>
  <si>
    <t>SP140</t>
  </si>
  <si>
    <r>
      <t>rs13397985||SP140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||SP140</t>
    </r>
    <r>
      <rPr>
        <vertAlign val="superscript"/>
        <sz val="11"/>
        <color indexed="8"/>
        <rFont val="Calibri"/>
        <family val="2"/>
      </rPr>
      <t>A</t>
    </r>
  </si>
  <si>
    <t>FBXO36,SLC16A14,SP110,SP140,SP140L,SP100</t>
  </si>
  <si>
    <t>ATG16L1</t>
  </si>
  <si>
    <r>
      <t>rs13391356||ATG16L1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||ATG16L1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;rs2289472||ATG16L1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||ATG16L1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;rs2241880||ATG16L1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||ATG16L1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;rs3792109||ATG16L1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||ATG16L1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;rs10192702||ATG16L1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||ATG16L1</t>
    </r>
    <r>
      <rPr>
        <vertAlign val="superscript"/>
        <sz val="11"/>
        <color indexed="8"/>
        <rFont val="Calibri"/>
        <family val="2"/>
      </rPr>
      <t>M</t>
    </r>
  </si>
  <si>
    <t>INPP5D</t>
  </si>
  <si>
    <t>NGEF,NEU2,INPP5D,ATG16L1,SCARNA5,SCARNA6,SAG,DGKD,USP40</t>
  </si>
  <si>
    <t>TXK</t>
  </si>
  <si>
    <t>TEC</t>
  </si>
  <si>
    <t>SLC10A4</t>
  </si>
  <si>
    <r>
      <t>rs7438704||SLC10A4</t>
    </r>
    <r>
      <rPr>
        <vertAlign val="superscript"/>
        <sz val="11"/>
        <color indexed="8"/>
        <rFont val="Calibri"/>
        <family val="2"/>
      </rPr>
      <t>M</t>
    </r>
  </si>
  <si>
    <t>TXK,TEC,SLAIN2,SLC10A4,ZAR1,FRYL</t>
  </si>
  <si>
    <t>BANK1</t>
  </si>
  <si>
    <t>IL31RA,IL6ST</t>
  </si>
  <si>
    <t>0.00015,2.6e-05</t>
  </si>
  <si>
    <t>IL6ST</t>
  </si>
  <si>
    <t>IL31RA,IL6ST,ANKRD55</t>
  </si>
  <si>
    <t>FCHO2,TMEM171,TMEM174,FOXD1</t>
  </si>
  <si>
    <t>CPEB4</t>
  </si>
  <si>
    <r>
      <t>rs17695092||CPEB4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;rs7736263||CPEB4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;rs10516107||CPEB4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;rs1484803||CPEB4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;rs966544||CPEB4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;rs747472||CPEB4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;rs7705502||CPEB4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;rs6861681||CPEB4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;rs1564823||CPEB4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;rs1976074||CPEB4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;rs17696407||CPEB4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||CPEB4</t>
    </r>
    <r>
      <rPr>
        <vertAlign val="superscript"/>
        <sz val="11"/>
        <color indexed="8"/>
        <rFont val="Calibri"/>
        <family val="2"/>
      </rPr>
      <t>H</t>
    </r>
  </si>
  <si>
    <t>CPEB4,C5orf47,HMP19</t>
  </si>
  <si>
    <t>CDKAL1,SOX4,FLJ22536</t>
  </si>
  <si>
    <t>HLA-C,PSORS1C1</t>
  </si>
  <si>
    <r>
      <t>rs9264942||HLA-C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||HLA-C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||PSORS1C1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||PSORS1C1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||HLA-C</t>
    </r>
    <r>
      <rPr>
        <vertAlign val="superscript"/>
        <sz val="11"/>
        <color indexed="8"/>
        <rFont val="Calibri"/>
        <family val="2"/>
      </rPr>
      <t>M</t>
    </r>
  </si>
  <si>
    <t>NFKBIL1,MICB</t>
  </si>
  <si>
    <t>HCG22,C6orf15,PSORS1C1,CDSN,PSORS1C2,CCHCR1,TCF19,POU5F1,PSORS1C3,HCG27,HLA-C,HLA-B,MICA,HCP5,HCG26,MICB,MCCD1,DDX39B,SNORD117,SNORD84,ATP6V1G2,NFKBIL1</t>
  </si>
  <si>
    <t>RSPO3,RNF146,ECHDC1</t>
  </si>
  <si>
    <t>THEMIS,PTPRK</t>
  </si>
  <si>
    <t>TAGAP</t>
  </si>
  <si>
    <t>EZR,OSTCP1,C6orf99,RSPH3,TAGAP,FNDC1</t>
  </si>
  <si>
    <t>C7orf71,SKAP2</t>
  </si>
  <si>
    <t>CREB5</t>
  </si>
  <si>
    <t>JAZF1</t>
  </si>
  <si>
    <r>
      <t>rs1635852||JAZF1</t>
    </r>
    <r>
      <rPr>
        <vertAlign val="superscript"/>
        <sz val="11"/>
        <color indexed="8"/>
        <rFont val="Calibri"/>
        <family val="2"/>
      </rPr>
      <t>K</t>
    </r>
  </si>
  <si>
    <t>JAZF1,LOC100128081,CREB5</t>
  </si>
  <si>
    <t>RIPK2</t>
  </si>
  <si>
    <t>RIPK2,OSGIN2,NBN,DECR1,CALB1</t>
  </si>
  <si>
    <t>LACC1</t>
  </si>
  <si>
    <r>
      <t>rs3764147||LACC1</t>
    </r>
    <r>
      <rPr>
        <vertAlign val="superscript"/>
        <sz val="11"/>
        <color indexed="8"/>
        <rFont val="Calibri"/>
        <family val="2"/>
      </rPr>
      <t>I</t>
    </r>
  </si>
  <si>
    <t>ENOX1,CCDC122,LACC1,LINC00284</t>
  </si>
  <si>
    <t>SPRED1,RASGRP1</t>
  </si>
  <si>
    <t>0.0006,0.0073</t>
  </si>
  <si>
    <t>RASGRP1</t>
  </si>
  <si>
    <r>
      <t>rs17651741||RASGRP1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||RASGRP1</t>
    </r>
    <r>
      <rPr>
        <vertAlign val="superscript"/>
        <sz val="11"/>
        <color indexed="8"/>
        <rFont val="Calibri"/>
        <family val="2"/>
      </rPr>
      <t>A</t>
    </r>
  </si>
  <si>
    <t>SPRED1,FAM98B,RASGRP1,C15orf53</t>
  </si>
  <si>
    <t>NOD2</t>
  </si>
  <si>
    <t>NOD2,ADCY7</t>
  </si>
  <si>
    <t>ADCY7,BRD7,NKD1,SNX20,NOD2,CYLD</t>
  </si>
  <si>
    <t>LGALS9,NOS2</t>
  </si>
  <si>
    <t>0.035,0.0012</t>
  </si>
  <si>
    <t>LGALS9</t>
  </si>
  <si>
    <t>WSB1,LOC440419,KSR1,LGALS9,NOS2</t>
  </si>
  <si>
    <t>GPX4</t>
  </si>
  <si>
    <r>
      <t>rs2024092||GPX4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;rs4807569||GPX4</t>
    </r>
    <r>
      <rPr>
        <vertAlign val="superscript"/>
        <sz val="11"/>
        <color indexed="8"/>
        <rFont val="Calibri"/>
        <family val="2"/>
      </rPr>
      <t>H</t>
    </r>
  </si>
  <si>
    <t>HMHA1</t>
  </si>
  <si>
    <t>MED16,R3HDM4,KISS1R,ARID3A,WDR18,GRIN3B,C19orf6,CNN2,ABCA7,HMHA1,POLR2E,GPX4,SBNO2,STK11,C19orf26,ATP5D,MIDN,CIRBP-AS1,CIRBP,C19orf24,EFNA2,MUM1</t>
  </si>
  <si>
    <t>IGFL3,IGFL2,DKFZp434J0226,IGFL1,HIF3A,PPP5C,CCDC8,PNMAL1,PNMAL2</t>
  </si>
  <si>
    <t>DBP,SPHK2,IZUMO1</t>
  </si>
  <si>
    <t>0.046,0.028,0.018</t>
  </si>
  <si>
    <t>FUT2</t>
  </si>
  <si>
    <t>GRWD1,KCNJ14,CYTH2,LMTK3,SULT2B1,FAM83E,SPACA4,RPL18,SPHK2,DBP,CA11,SEC1,NTN5,FUT2,MAMSTR,RASIP1,IZUMO1,FUT1,FGF21,BCAT2,HSD17B14,PLEKHA4,PPP1R15A,TULP2,NUCB1,DHDH</t>
  </si>
  <si>
    <t>IFNGR2,IFNAR2,IL10RB,IFNAR1</t>
  </si>
  <si>
    <t>0.0029,0.014,0.00069,0.0051</t>
  </si>
  <si>
    <t>IFNAR1,IFNGR2</t>
  </si>
  <si>
    <t>0.002,0.002</t>
  </si>
  <si>
    <t>GART,IFNGR2,TMEM50B</t>
  </si>
  <si>
    <r>
      <t>rs2284553||TMEM50B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||IFNGR2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;rs9976971||GART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||IFNGR2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||GART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||TMEM50B</t>
    </r>
    <r>
      <rPr>
        <vertAlign val="superscript"/>
        <sz val="11"/>
        <color indexed="8"/>
        <rFont val="Calibri"/>
        <family val="2"/>
      </rPr>
      <t>M</t>
    </r>
  </si>
  <si>
    <t>C21orf54,IFNAR2,IL10RB,IFNAR1,IFNGR2,TMEM50B,DNAJC28,GART,SON,DONSON,CRYZL1,ITSN1</t>
  </si>
  <si>
    <t>TNFRSF14</t>
  </si>
  <si>
    <t>MMEL1</t>
  </si>
  <si>
    <r>
      <t>rs10797432||MMEL1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;rs734999||MMEL1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||MMEL1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;rs6667605||MMEL1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||MMEL1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;rs4486391||MMEL1</t>
    </r>
    <r>
      <rPr>
        <vertAlign val="superscript"/>
        <sz val="11"/>
        <color indexed="8"/>
        <rFont val="Calibri"/>
        <family val="2"/>
      </rPr>
      <t>I</t>
    </r>
  </si>
  <si>
    <t>PLCH2</t>
  </si>
  <si>
    <t>MORN1,LOC100129534,RER1,PEX10,PLCH2,PANK4,HES5,LOC115110,TNFRSF14,FAM213B,MMEL1</t>
  </si>
  <si>
    <t>MINOS1,NBL1,HTR6,TMCO4,RNF186,OTUD3,PLA2G2E,PLA2G2A,PLA2G5</t>
  </si>
  <si>
    <t>NR5A2,FAM58BP,C1orf98</t>
  </si>
  <si>
    <t>RFTN2,PLCL1</t>
  </si>
  <si>
    <r>
      <t>rs1016883||PLCL1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;rs16826873||PLCL1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;rs892513||PLCL1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;rs1440086||PLCL1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;rs1518369||PLCL1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;rs7581202||RFTN2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;rs1440091||PLCL1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;rs1440088||PLCL1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;rs16825917||PLCL1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;rs16825786||PLCL1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;rs6707521||PLCL1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;rs3851979||PLCL1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;rs16824376||RFTN2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;rs1851779||RFTN2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;rs7584475||PLCL1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;rs7595819||PLCL1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;rs16867018||RFTN2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;rs6733834||PLCL1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;rs2045244||RFTN2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;rs6752760||PLCL1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;rs1866665||RFTN2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;rs6434955||RFTN2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||RFTN2</t>
    </r>
    <r>
      <rPr>
        <vertAlign val="superscript"/>
        <sz val="11"/>
        <color indexed="8"/>
        <rFont val="Calibri"/>
        <family val="2"/>
      </rPr>
      <t>M</t>
    </r>
  </si>
  <si>
    <t>SF3B1,COQ10B,HSPD1,HSPE1,MOB4,RFTN2,MARS2,BOLL,PLCL1</t>
  </si>
  <si>
    <t>PRKCD</t>
  </si>
  <si>
    <t>ITIH4</t>
  </si>
  <si>
    <r>
      <t>rs6770152||ITIH4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;rs2581824||ITIH4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;rs1529544||ITIH4</t>
    </r>
    <r>
      <rPr>
        <vertAlign val="superscript"/>
        <sz val="11"/>
        <color indexed="8"/>
        <rFont val="Calibri"/>
        <family val="2"/>
      </rPr>
      <t>I</t>
    </r>
  </si>
  <si>
    <t>NEK4,ITIH1,ITIH3,ITIH4,MUSTN1,TMEM110,SFMBT1,RFT1,PRKCD,TKT</t>
  </si>
  <si>
    <t>NFKB1</t>
  </si>
  <si>
    <t>MANBA</t>
  </si>
  <si>
    <r>
      <t>rs3774959||MANBA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;rs1598859||MANBA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;rs230493||MANBA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;rs230500||MANBA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;rs230504||MANBA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;rs230520||MANBA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;rs230525||MANBA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;rs230531||MANBA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;rs230532||MANBA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;rs230535||MANBA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||MANBA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||MANBA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;rs3774937||MANBA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||MANBA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||MANBA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;rs230519||MANBA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;rs4648068||MANBA</t>
    </r>
    <r>
      <rPr>
        <vertAlign val="superscript"/>
        <sz val="11"/>
        <color indexed="8"/>
        <rFont val="Calibri"/>
        <family val="2"/>
      </rPr>
      <t>I</t>
    </r>
  </si>
  <si>
    <t>SLC39A8,NFKB1,MANBA,UBE2D3</t>
  </si>
  <si>
    <t>SLC9A3</t>
  </si>
  <si>
    <r>
      <t>rs11739663||SLC9A3</t>
    </r>
    <r>
      <rPr>
        <vertAlign val="superscript"/>
        <sz val="11"/>
        <color indexed="8"/>
        <rFont val="Calibri"/>
        <family val="2"/>
      </rPr>
      <t>A</t>
    </r>
  </si>
  <si>
    <t>AHRR,LOC100310782,C5orf55,EXOC3,LOC25845,SLC9A3,CEP72,TPPP,ZDHHC11</t>
  </si>
  <si>
    <t>C5orf24,TXNDC15,PCBD2,CATSPER3,PITX1,H2AFY</t>
  </si>
  <si>
    <t>HLA-DRB1,HLA-DQA1,HLA-DQB1</t>
  </si>
  <si>
    <r>
      <t>rs6927022||HLA-DQA1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||HLA-DRB1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||HLA-DRB1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||HLA-DQA1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||HLA-DQB1</t>
    </r>
    <r>
      <rPr>
        <vertAlign val="superscript"/>
        <sz val="11"/>
        <color indexed="8"/>
        <rFont val="Calibri"/>
        <family val="2"/>
      </rPr>
      <t>G</t>
    </r>
  </si>
  <si>
    <t>HLA-DRA,HLA-DQB1</t>
  </si>
  <si>
    <t>C6orf10,BTNL2,HLA-DRA,HLA-DRB5,HLA-DRB6,HLA-DRB1,HLA-DQA1,HLA-DQB1,HLA-DQA2,HLA-DQB2,HLA-DOB,TAP2,PSMB8,TAP1,PSMB9,PPP1R2P1</t>
  </si>
  <si>
    <t>CARD11</t>
  </si>
  <si>
    <t>GNA12</t>
  </si>
  <si>
    <r>
      <t>rs798500||GNA12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;rs798497||GNA12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;rs798494||GNA12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;rs798491||GNA12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;rs798486||GNA12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;rs798495||GNA12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;rs798490||GNA12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;rs798485||GNA12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;rs2260230||GNA12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;rs2644312||GNA12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;rs960273||GNA12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;rs1182198||GNA12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;rs1713919||GNA12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;rs1182188||GNA12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;rs1182185||GNA12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;rs1182181||GNA12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;rs1182179||GNA12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;rs1182177||GNA12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;rs1183085||GNA12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;rs1182171||GNA12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;rs2533878||GNA12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;rs798498||GNA12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;rs798518||GNA12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;rs798528||GNA12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;rs2158694||GNA12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;rs798488||GNA12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;rs2107964||GNA12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;rs1182184||GNA12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;rs1182174||GNA12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;rs798536||GNA12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;rs798544||GNA12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;rs798548||GNA12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;rs798554||GNA12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;rs1636264||GNA12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;rs1182189||GNA12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||GNA12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;rs1636255||GNA12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;rs798556||GNA12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;rs798557||GNA12</t>
    </r>
    <r>
      <rPr>
        <vertAlign val="superscript"/>
        <sz val="11"/>
        <color indexed="8"/>
        <rFont val="Calibri"/>
        <family val="2"/>
      </rPr>
      <t>E</t>
    </r>
  </si>
  <si>
    <t>TTYH3</t>
  </si>
  <si>
    <t>LFNG,BRAT1,IQCE,TTYH3,AMZ1,GNA12,CARD11</t>
  </si>
  <si>
    <t>HOXA1,HOXA2,HOXA3,HOXA4,HOXA5,HOXA6,HOXA7,HOXA9,MIR196B,HOXA10,HOXA11,HOXA11-AS,HOXA13,EVX1</t>
  </si>
  <si>
    <t>DLD</t>
  </si>
  <si>
    <r>
      <t>rs4380874||DLD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||DLD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||DLD</t>
    </r>
    <r>
      <rPr>
        <vertAlign val="superscript"/>
        <sz val="11"/>
        <color indexed="8"/>
        <rFont val="Calibri"/>
        <family val="2"/>
      </rPr>
      <t>M</t>
    </r>
  </si>
  <si>
    <t>COG5,DUS4L,BCAP29,LOC286002,SLC26A4,CBLL1,SLC26A3,DLD,LAMB1,LAMB4</t>
  </si>
  <si>
    <t>IRF5</t>
  </si>
  <si>
    <t>IRF5,TNPO3</t>
  </si>
  <si>
    <r>
      <t>rs4728142||IRF5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||TNPO3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||IRF5</t>
    </r>
    <r>
      <rPr>
        <vertAlign val="superscript"/>
        <sz val="11"/>
        <color indexed="8"/>
        <rFont val="Calibri"/>
        <family val="2"/>
      </rPr>
      <t>M</t>
    </r>
  </si>
  <si>
    <t>TSPAN33,IRF5</t>
  </si>
  <si>
    <t>FAM71F2,FAM71F1,CALU,OPN1SW,CCDC136,FLNC,ATP6V1F,LOC100130705,KCP,IRF5,TNPO3,TPI1P2,LOC407835,TSPAN33</t>
  </si>
  <si>
    <t>JRKL,MAML2</t>
  </si>
  <si>
    <r>
      <t>rs543104||MAML2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||JRKL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||MAML2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||JRKL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||MAML2</t>
    </r>
    <r>
      <rPr>
        <vertAlign val="superscript"/>
        <sz val="11"/>
        <color indexed="8"/>
        <rFont val="Calibri"/>
        <family val="2"/>
      </rPr>
      <t>M</t>
    </r>
  </si>
  <si>
    <t>MAML2,MIR1260B,CCDC82,JRKL</t>
  </si>
  <si>
    <t>FAM55A,FAM55D</t>
  </si>
  <si>
    <t>NNMT,C11orf71,RBM7,REXO2,FAM55A,FAM55D,FAM55B</t>
  </si>
  <si>
    <t>ITPKA</t>
  </si>
  <si>
    <t>NDUFAF1</t>
  </si>
  <si>
    <r>
      <t>rs16971726||NDUFAF1</t>
    </r>
    <r>
      <rPr>
        <vertAlign val="superscript"/>
        <sz val="11"/>
        <color indexed="8"/>
        <rFont val="Calibri"/>
        <family val="2"/>
      </rPr>
      <t>C</t>
    </r>
  </si>
  <si>
    <t>NUSAP1</t>
  </si>
  <si>
    <t>INO80,EXD1,CHP,LOC729082,OIP5,NUSAP1,NDUFAF1,RTF1,ITPKA,LTK,RPAP1</t>
  </si>
  <si>
    <t>ITGAL</t>
  </si>
  <si>
    <t>LOC613037,LOC440354,LOC595101,CD2BP2,TBC1D10B,MYLPF,SEPT1,ZNF48,ZNF771,DCTPP1,SEPHS2,ITGAL,ZNF768,ZNF747,ZNF764,ZNF688,ZNF785,ZNF689,PRR14,FBRS,SRCAP</t>
  </si>
  <si>
    <t>ZFP90</t>
  </si>
  <si>
    <r>
      <t>rs1728785||ZFP90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;rs1645928||ZFP90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;rs1615609||ZFP90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;rs11648314||ZFP90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;rs1069288||ZFP90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;rs3203684||ZFP90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;rs7118||ZFP90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;rs1728764||ZFP90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;rs12925177||ZFP90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;rs11075688||ZFP90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;rs10153230||ZFP90</t>
    </r>
    <r>
      <rPr>
        <vertAlign val="superscript"/>
        <sz val="11"/>
        <color indexed="8"/>
        <rFont val="Calibri"/>
        <family val="2"/>
      </rPr>
      <t>I</t>
    </r>
  </si>
  <si>
    <t>SLC7A6,SLC7A6OS,PRMT7,SMPD3,ZFP90,CDH3,CDH1</t>
  </si>
  <si>
    <t>LOC100499467,FLJ26484,SLC39A11</t>
  </si>
  <si>
    <t>CALM3</t>
  </si>
  <si>
    <t>PPP5C,CCDC8,PNMAL1,PNMAL2,CALM3,PTGIR,GNG8,DACT3,PRKD2,MIR320E,STRN4,FKRP,SLC1A5,SNAR-E,AP2S1</t>
  </si>
  <si>
    <t>PROCR,UQCC,CEP250</t>
  </si>
  <si>
    <r>
      <t>rs2425019||UQCC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||CEP250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||PROCR</t>
    </r>
    <r>
      <rPr>
        <vertAlign val="superscript"/>
        <sz val="11"/>
        <color indexed="8"/>
        <rFont val="Calibri"/>
        <family val="2"/>
      </rPr>
      <t>M</t>
    </r>
  </si>
  <si>
    <t>MYH7B,MIR499A,TRPC4AP,EDEM2,PROCR,MMP24,EIF6,FAM83C,UQCC,GDF5,CEP250</t>
  </si>
  <si>
    <t>ADA,HNF4A</t>
  </si>
  <si>
    <t>0.027,0.035</t>
  </si>
  <si>
    <t>JPH2,C20orf111,GDAP1L1,FITM2,R3HDML,HNF4A,TTPAL,SERINC3,PKIG,ADA,LOC79015</t>
  </si>
  <si>
    <t>TNFRSF18,TNFRSF4</t>
  </si>
  <si>
    <t>1.6e-08,3.7e-06</t>
  </si>
  <si>
    <t>AGRN,C1orf159,MIR200B,MIR200A,MIR429,TTLL10,TNFRSF18,TNFRSF4,SDF4,B3GALT6,FAM132A,UBE2J2,SCNN1D,ACAP3,PUSL1,CPSF3L,GLTPD1,TAS1R3,DVL1,MXRA8,AURKAIP1,CCNL2,LOC148413,MRPL20,LOC441869,TMEM88B,VWA1,ATAD3C,ATAD3B,ATAD3A,TMEM240,SSU72</t>
  </si>
  <si>
    <t>TNFRSF9</t>
  </si>
  <si>
    <t>CAMTA1,VAMP3,PER3,UTS2,TNFRSF9,PARK7,ERRFI1</t>
  </si>
  <si>
    <t>WNT4,ZBTB40,EPHA8</t>
  </si>
  <si>
    <t>IL23R</t>
  </si>
  <si>
    <t>IL12RB2,IL23R</t>
  </si>
  <si>
    <t>MIER1,SLC35D1,C1orf141,IL23R,IL12RB2,SERBP1</t>
  </si>
  <si>
    <t>ANKRD13C,HHLA3,CTH</t>
  </si>
  <si>
    <t>RORC</t>
  </si>
  <si>
    <t>TUFT1,SNX27,CELF3,RIIAD1,MRPL9,OAZ3,TDRKH,LINGO4,RORC,C2CD4D,LOC100132111,THEM5,THEM4,S100A10,S100A11</t>
  </si>
  <si>
    <t>UBQLN4</t>
  </si>
  <si>
    <t>RIT1,MSTO1</t>
  </si>
  <si>
    <r>
      <t>rs625658||RIT1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;rs4661151||RIT1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;rs4661175||RIT1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;rs12563627||RIT1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;rs729022||RIT1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;rs822508||RIT1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||MSTO1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;rs11577179||RIT1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;rs2297792||RIT1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||RIT1</t>
    </r>
    <r>
      <rPr>
        <vertAlign val="superscript"/>
        <sz val="11"/>
        <color indexed="8"/>
        <rFont val="Calibri"/>
        <family val="2"/>
      </rPr>
      <t>A</t>
    </r>
  </si>
  <si>
    <t>FAM189B,SCAMP3,CLK2,HCN3,PKLR,FDPS,RUSC1-AS1,RUSC1,ASH1L,MIR555,POU5F1P4,LOC645676,MSTO1,YY1AP1,DAP3,MSTO2P,GON4L,SYT11,RIT1,KIAA0907,SNORA42,SCARNA4,RXFP4,ARHGEF2,SSR2,UBQLN4,LAMTOR2,RAB25,MEX3A,LMNA,SEMA4A</t>
  </si>
  <si>
    <t>CD48,SLAMF1</t>
  </si>
  <si>
    <t>0.009,1.7e-05</t>
  </si>
  <si>
    <t>ITLN1</t>
  </si>
  <si>
    <t>CD244,F11R,USF1</t>
  </si>
  <si>
    <r>
      <t>rs2039415||CD244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||USF1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;rs2274910||F11R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||CD244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;rs11265519||CD244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||USF1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;rs10908813||CD244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;rs2184068||CD244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||USF1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;rs4656945||CD244</t>
    </r>
    <r>
      <rPr>
        <vertAlign val="superscript"/>
        <sz val="11"/>
        <color indexed="8"/>
        <rFont val="Calibri"/>
        <family val="2"/>
      </rPr>
      <t>L</t>
    </r>
  </si>
  <si>
    <t>SLAMF7,CD48,ARHGAP30</t>
  </si>
  <si>
    <t>SLAMF1,CD48,SLAMF7,LY9,CD244,ITLN1,ITLN2,F11R,TSTD1,USF1,ARHGAP30,PVRL4,KLHDC9,PFDN2,NIT1,DEDD</t>
  </si>
  <si>
    <t>FCGR2A,FCGR2B,FCGR3A,FCGR3B</t>
  </si>
  <si>
    <t>0.0027,0.0062,0.016,0.01</t>
  </si>
  <si>
    <t>HSPA6</t>
  </si>
  <si>
    <t>FCGR2A</t>
  </si>
  <si>
    <r>
      <t>rs1801274||HSPA6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||HSPA6</t>
    </r>
    <r>
      <rPr>
        <vertAlign val="superscript"/>
        <sz val="11"/>
        <color indexed="8"/>
        <rFont val="Calibri"/>
        <family val="2"/>
      </rPr>
      <t>M</t>
    </r>
  </si>
  <si>
    <t>FCRLA,FCGR3A,FCGR2B,FCGR2A</t>
  </si>
  <si>
    <t>PCP4L1,MPZ,SDHC,C1orf192,FCGR2A,HSPA6,FCGR3A,FCGR2C,HSPA7,FCGR3B,FCGR2B,RPL31P11,FCRLA,FCRLB,DUSP12</t>
  </si>
  <si>
    <t>C1orf53</t>
  </si>
  <si>
    <t>CRB1,DENND1B,C1orf53</t>
  </si>
  <si>
    <t>KIF21B</t>
  </si>
  <si>
    <t>DDX59,CAMSAP2,GPR25,C1orf106,KIF21B,CACNA1S,TMEM9</t>
  </si>
  <si>
    <t>IL24,PIGR,IL20,IL19,MAPKAPK2,IL10*,FAIM3</t>
  </si>
  <si>
    <t>0.00019,0.0058,0.00017,9.8e-05,0.0034,3.1e-06,0.00049</t>
  </si>
  <si>
    <t>IL24,IL19,IL20,IL10</t>
  </si>
  <si>
    <t>0.002,0.002,0.002,0.002</t>
  </si>
  <si>
    <t>RASSF5,IL10</t>
  </si>
  <si>
    <t>RASSF5,EIF2D,DYRK3,MAPKAPK2,IL10,IL19,IL20,IL24,FAIM3,PIGR,FCAMR</t>
  </si>
  <si>
    <t>ADCY3</t>
  </si>
  <si>
    <r>
      <t>rs6545800||ADCY3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;rs2033653||ADCY3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;rs2033654||ADCY3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;rs2384058||ADCY3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;rs13407913||ADCY3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;rs7567997||ADCY3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;rs6545814||ADCY3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;rs11900505||ADCY3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;rs10203386||ADCY3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;rs6721750||ADCY3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;rs10200566||ADCY3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;rs10198275||ADCY3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;rs6733224||ADCY3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;rs2033655||ADCY3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;rs2384061||ADCY3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;rs1541984||ADCY3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;rs11675457||ADCY3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||ADCY3</t>
    </r>
    <r>
      <rPr>
        <vertAlign val="superscript"/>
        <sz val="11"/>
        <color indexed="8"/>
        <rFont val="Calibri"/>
        <family val="2"/>
      </rPr>
      <t>I</t>
    </r>
  </si>
  <si>
    <t>NCOA1,PTRHD1,CENPO,ADCY3,DNAJC27,LOC729723,EFR3B</t>
  </si>
  <si>
    <t>FOSL2,BRE</t>
  </si>
  <si>
    <t>0.0059,0.035</t>
  </si>
  <si>
    <t>BRE,FOSL2,PLB1</t>
  </si>
  <si>
    <t>THADA,PLEKHH2,LOC728819,DYNC2LI1,ABCG5</t>
  </si>
  <si>
    <t>RELA,FOSL1</t>
  </si>
  <si>
    <t>REL</t>
  </si>
  <si>
    <t>C2orf74,KIAA1841,AHSA2</t>
  </si>
  <si>
    <r>
      <t>rs7608910||AHSA2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|;rs13003464||KIAA1841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||KIAA1841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||AHSA2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||KIAA1841</t>
    </r>
    <r>
      <rPr>
        <vertAlign val="superscript"/>
        <sz val="11"/>
        <color indexed="8"/>
        <rFont val="Calibri"/>
        <family val="2"/>
      </rPr>
      <t>M</t>
    </r>
  </si>
  <si>
    <t>PAPOLG,FLJ16341,REL,PUS10,PEX13,KIAA1841,LOC339803,C2orf74,AHSA2,USP34</t>
  </si>
  <si>
    <t>SPRED2</t>
  </si>
  <si>
    <t>ACTR2,SPRED2</t>
  </si>
  <si>
    <t>IL18RAP,IL1R2,IL18R1,IL1R1,IL1RL1,IL1RL2</t>
  </si>
  <si>
    <t>3e-05,0.00085,4.2e-05,0.00014,8.8e-05,0.0019</t>
  </si>
  <si>
    <t>MAP4K4,IL1R2,IL1R1,IL1RL2,IL1RL1,IL18R1,IL18RAP,SLC9A4,SLC9A2</t>
  </si>
  <si>
    <t>IFIH1</t>
  </si>
  <si>
    <t>DPP4,GCG,FAP,IFIH1,GCA,KCNH7</t>
  </si>
  <si>
    <t>STAT1,STAT4</t>
  </si>
  <si>
    <t>2.9e-07,2.1e-06</t>
  </si>
  <si>
    <t>STAT1</t>
  </si>
  <si>
    <t>GLS,STAT1,STAT4,MYO1B</t>
  </si>
  <si>
    <t>SLC11A1,CXCR1,CXCR2</t>
  </si>
  <si>
    <t>1.4e-05,0.00045,0.0018</t>
  </si>
  <si>
    <t>CXCR1,CXCR2</t>
  </si>
  <si>
    <t>0.008,0.01</t>
  </si>
  <si>
    <t>PNKD,ARPC2,SLC11A1,TMBIM1</t>
  </si>
  <si>
    <r>
      <t>rs2382817||TMBIM1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||TMBIM1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;rs4996257||ARPC2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||TMBIM1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;rs1017698||PNKD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||SLC11A1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;rs2292555||TMBIM1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;rs4674282||PNKD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||SLC11A1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;rs2292550||TMBIM1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;rs2014615||PNKD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||SLC11A1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;rs4552182||TMBIM1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;rs4672886||PNKD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||SLC11A1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;rs3731861||ARPC2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;rs10932774||PNKD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||SLC11A1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;rs897877||ARPC2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||ARPC2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;rs4672884||TMBIM1</t>
    </r>
    <r>
      <rPr>
        <vertAlign val="superscript"/>
        <sz val="11"/>
        <color indexed="8"/>
        <rFont val="Calibri"/>
        <family val="2"/>
      </rPr>
      <t>A</t>
    </r>
  </si>
  <si>
    <t>SLC11A1,CTDSP1</t>
  </si>
  <si>
    <t>RUFY4,CXCR2P1,CXCR2,CXCR1,ARPC2,GPBAR1,AAMP,PNKD,TMBIM1,C2orf62,SLC11A1,CTDSP1,MIR26B,VIL1,USP37</t>
  </si>
  <si>
    <t>GPR35</t>
  </si>
  <si>
    <t>GPC1,PP14571,MIR149,ANKMY1,DUSP28,RNPEPL1,CAPN10,GPR35,AQP12B,AQP12A,KIF1A,AGXT,C2orf54</t>
  </si>
  <si>
    <t>MST1R,UCN2,GPX1,PFKFB4,IP6K2</t>
  </si>
  <si>
    <t>0.016,0.022,0.04,0.017,0.012</t>
  </si>
  <si>
    <t>MST1,BSN</t>
  </si>
  <si>
    <t>IP6K1,MST1,USP4</t>
  </si>
  <si>
    <r>
      <t>rs3197999||MST1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||IP6K1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;rs9858542||USP4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;rs11718165||USP4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||MST1</t>
    </r>
    <r>
      <rPr>
        <vertAlign val="superscript"/>
        <sz val="11"/>
        <color indexed="8"/>
        <rFont val="Calibri"/>
        <family val="2"/>
      </rPr>
      <t>J</t>
    </r>
    <r>
      <rPr>
        <sz val="11"/>
        <color indexed="8"/>
        <rFont val="Calibri"/>
        <family val="2"/>
      </rPr>
      <t>;rs9827708||USP4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;rs9858280||MST1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||IP6K1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||IP6K1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;rs4625||MST1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||IP6K1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||IP6K1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;rs1801143||USP4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;rs11715915||USP4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;rs9814873||USP4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;rs6997||USP4</t>
    </r>
    <r>
      <rPr>
        <vertAlign val="superscript"/>
        <sz val="11"/>
        <color indexed="8"/>
        <rFont val="Calibri"/>
        <family val="2"/>
      </rPr>
      <t>I</t>
    </r>
  </si>
  <si>
    <t>PFKFB4</t>
  </si>
  <si>
    <t>MAP4,CDC25A,CAMP,ZNF589,NME6,SPINK8,FBXW12,PLXNB1,CCDC51,CCDC72,ATRIP,TREX1,SHISA5,PFKFB4,UCN2,COL7A1,MIR711,UQCRC1,TMEM89,SLC26A6,CELSR3,NCKIPSD,IP6K2,PRKAR2A,SLC25A20,C3orf71,ARIH2,P4HTM,WDR6,DALRD3,MIR425,NDUFAF3,MIR191,IMPDH2,QRICH1,QARS,USP19,LAMB2,LAMB2P1,CCDC71,KLHDC8B,LOC646498,CCDC36,C3orf62,MIR4271,USP4,GPX1,RHOA,TCTA,AMT,NICN1,DAG1,BSN,APEH,MST1,RNF123,AMIGO3,GMPPB,IP6K1,CDHR4,FAM212A,UBA7,TRAIP,CAMKV,MST1R</t>
  </si>
  <si>
    <t>IL8,CXCL1,CXCL6,CXCL3,PF4,CXCL5,CXCL2</t>
  </si>
  <si>
    <t>7e-06,0.0034,0.0028,0.0013,0.019,0.0078,0.0043</t>
  </si>
  <si>
    <t>CXCL5,CXCL1,CXCL3</t>
  </si>
  <si>
    <t>0.002,0.004,0.002</t>
  </si>
  <si>
    <t>CXCL5,PF4V1</t>
  </si>
  <si>
    <r>
      <t>rs9291189||PF4V1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||CXCL5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;rs6810940||PF4V1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||CXCL5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;rs4694661||PF4V1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||CXCL5</t>
    </r>
    <r>
      <rPr>
        <vertAlign val="superscript"/>
        <sz val="11"/>
        <color indexed="8"/>
        <rFont val="Calibri"/>
        <family val="2"/>
      </rPr>
      <t>I</t>
    </r>
  </si>
  <si>
    <t>CXCL5</t>
  </si>
  <si>
    <t>IL8,CXCL6,PF4V1,CXCL1,PF4,PPBP,CXCL5,CXCL3,PPBPL2,CXCL2,MTHFD2L</t>
  </si>
  <si>
    <t>IL2,IL21</t>
  </si>
  <si>
    <t>1.2e-05,2.2e-05</t>
  </si>
  <si>
    <t>IL2</t>
  </si>
  <si>
    <t>KIAA1109,ADAD1,IL2,IL21</t>
  </si>
  <si>
    <t>DAP</t>
  </si>
  <si>
    <r>
      <t>rs2930047||DAP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;rs3776414||DAP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;rs2918398||DAP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;rs900535||DAP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;rs267985||DAP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;rs267978||DAP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;rs267973||DAP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||DAP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;rs267972||DAP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;rs9312742||DAP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;rs267939||DAP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||DAP</t>
    </r>
    <r>
      <rPr>
        <vertAlign val="superscript"/>
        <sz val="11"/>
        <color indexed="8"/>
        <rFont val="Calibri"/>
        <family val="2"/>
      </rPr>
      <t>M</t>
    </r>
  </si>
  <si>
    <t>ROPN1L,ANKRD33B,DAP</t>
  </si>
  <si>
    <t>PTGER4</t>
  </si>
  <si>
    <t>PTGER4,TTC33</t>
  </si>
  <si>
    <t>ERAP2,ERAP1,LNPEP</t>
  </si>
  <si>
    <r>
      <t>rs1363907||ERAP2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;rs2549794||ERAP2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;rs27307||ERAP2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;rs27993||ERAP1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;rs27712||ERAP2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;rs27711||ERAP2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;rs10051637||ERAP2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;rs6871162||ERAP2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;rs7716222||ERAP2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;rs1363974||ERAP2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;rs3909451||ERAP2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;rs10044354||ERAP2</t>
    </r>
    <r>
      <rPr>
        <vertAlign val="superscript"/>
        <sz val="11"/>
        <color indexed="8"/>
        <rFont val="Calibri"/>
        <family val="2"/>
      </rPr>
      <t>B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D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;rs27306||ERAP2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;rs27290||ERAP2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;rs27300||ERAP2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;rs27302||ERAP2</t>
    </r>
    <r>
      <rPr>
        <vertAlign val="superscript"/>
        <sz val="11"/>
        <color indexed="8"/>
        <rFont val="Calibri"/>
        <family val="2"/>
      </rPr>
      <t>B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D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;rs2351010||ERAP2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;rs38034||ERAP2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;rs9127||ERAP2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||ERAP2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||LNPEP</t>
    </r>
    <r>
      <rPr>
        <vertAlign val="superscript"/>
        <sz val="11"/>
        <color indexed="8"/>
        <rFont val="Calibri"/>
        <family val="2"/>
      </rPr>
      <t>M</t>
    </r>
  </si>
  <si>
    <t>CAST,ERAP1,ERAP2,LNPEP,LIX1</t>
  </si>
  <si>
    <t>IL13,CSF2,IRF1,IL4,IL5,IL3</t>
  </si>
  <si>
    <t>0.00012,0.0099,1.2e-05,6.4e-06,0.00012,0.00035</t>
  </si>
  <si>
    <t>CSF2,IL3,IL13,IL4,IRF1</t>
  </si>
  <si>
    <t>0.002,0.002,0.002,0.002,0.004</t>
  </si>
  <si>
    <t>SLC22A4</t>
  </si>
  <si>
    <t>IRF1,PDLIM4,SLC22A4,SLC22A5</t>
  </si>
  <si>
    <r>
      <t>rs2188962||SLC22A5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||PDLIM4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;rs12521868||SLC22A4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||SLC22A5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||PDLIM4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;rs2522057||SLC22A4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||SLC22A5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;rs2248116||SLC22A4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||PDLIM4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;rs1050152||SLC22A5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||IRF1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||SLC22A4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||PDLIM4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;rs11739135||SLC22A4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||SLC22A5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;rs17622656||SLC22A4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||SLC22A5</t>
    </r>
    <r>
      <rPr>
        <vertAlign val="superscript"/>
        <sz val="11"/>
        <color indexed="8"/>
        <rFont val="Calibri"/>
        <family val="2"/>
      </rPr>
      <t>I</t>
    </r>
  </si>
  <si>
    <t>IRF1,ACSL6</t>
  </si>
  <si>
    <t>HINT1,LYRM7,CDC42SE2,RAPGEF6,FNIP1,ACSL6,IL3,CSF2,P4HA2,PDLIM4,SLC22A4,SLC22A5,C5orf56,IRF1,IL5,RAD50,IL13,IL4</t>
  </si>
  <si>
    <t>SPRY4</t>
  </si>
  <si>
    <t>NDFIP1</t>
  </si>
  <si>
    <r>
      <t>rs6863411||NDFIP1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J</t>
    </r>
    <r>
      <rPr>
        <sz val="11"/>
        <color indexed="8"/>
        <rFont val="Calibri"/>
        <family val="2"/>
      </rPr>
      <t>;rs2043280||NDFIP1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;rs7709361||NDFIP1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;rs7733850||NDFIP1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;rs449454||NDFIP1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;rs4912622||NDFIP1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;rs11749731||NDFIP1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;rs1062158||NDFIP1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||NDFIP1</t>
    </r>
    <r>
      <rPr>
        <vertAlign val="superscript"/>
        <sz val="11"/>
        <color indexed="8"/>
        <rFont val="Calibri"/>
        <family val="2"/>
      </rPr>
      <t>K</t>
    </r>
  </si>
  <si>
    <t>LOC729080,KIAA0141,PCDH12,RNF14,GNPDA1,NDFIP1,SPRY4</t>
  </si>
  <si>
    <t>TNIP1,IRGM</t>
  </si>
  <si>
    <t>0.012,0</t>
  </si>
  <si>
    <t>ZNF300P1</t>
  </si>
  <si>
    <r>
      <t>rs7714584||ZNF300P1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;rs11167515||ZNF300P1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;rs4958852||ZNF300P1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||ZNF300P1</t>
    </r>
    <r>
      <rPr>
        <vertAlign val="superscript"/>
        <sz val="11"/>
        <color indexed="8"/>
        <rFont val="Calibri"/>
        <family val="2"/>
      </rPr>
      <t>M</t>
    </r>
  </si>
  <si>
    <t>SYNPO,MYOZ3,RBM22,DCTN4,C5orf62,IRGM,ZNF300,ZNF300P1,GPX3,TNIP1,ANXA6</t>
  </si>
  <si>
    <t>IL12B</t>
  </si>
  <si>
    <t>RNF145,UBLCP1,IL12B,LOC285627</t>
  </si>
  <si>
    <t>DOK3</t>
  </si>
  <si>
    <t>NSD1,RAB24,PRELID1,MXD3,LMAN2,RGS14,SLC34A1,PFN3,F12,GRK6,PRR7,DBN1,PDLIM7,DOK3,DDX41,FAM193B,TMED9,B4GALT7</t>
  </si>
  <si>
    <t>E2F3,CDKAL1</t>
  </si>
  <si>
    <t>BACH2</t>
  </si>
  <si>
    <t>PRDM1,ATG5</t>
  </si>
  <si>
    <t>TRAF3IP2,FYN</t>
  </si>
  <si>
    <t>0.0031,0.026</t>
  </si>
  <si>
    <t>TRAF3IP2</t>
  </si>
  <si>
    <t>REV3L</t>
  </si>
  <si>
    <r>
      <t>rs458017||TRAF3IP2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||TRAF3IP2</t>
    </r>
    <r>
      <rPr>
        <vertAlign val="superscript"/>
        <sz val="11"/>
        <color indexed="8"/>
        <rFont val="Calibri"/>
        <family val="2"/>
      </rPr>
      <t>M</t>
    </r>
  </si>
  <si>
    <t>KIAA1919,REV3L,LOC643749,TRAF3IP2,FYN</t>
  </si>
  <si>
    <t>TNFAIP3</t>
  </si>
  <si>
    <t>OLIG3,TNFAIP3</t>
  </si>
  <si>
    <t>PHACTR2</t>
  </si>
  <si>
    <t>AIG1,ADAT2,PEX3,FUCA2,LOC285740,PHACTR2</t>
  </si>
  <si>
    <t>CCR6,RPS6KA2</t>
  </si>
  <si>
    <t>0.027,0.014</t>
  </si>
  <si>
    <t>RPS6KA2</t>
  </si>
  <si>
    <r>
      <t>rs1819333||RPS6KA2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;rs386548||RPS6KA2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;rs408918||RPS6KA2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;rs422562||RPS6KA2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;rs415890||RPS6KA2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;rs387733||RPS6KA2</t>
    </r>
    <r>
      <rPr>
        <vertAlign val="superscript"/>
        <sz val="11"/>
        <color indexed="8"/>
        <rFont val="Calibri"/>
        <family val="2"/>
      </rPr>
      <t>I</t>
    </r>
  </si>
  <si>
    <t>RNASET2,CCR6</t>
  </si>
  <si>
    <t>RPS6KA2,RNASET2,FGFR1OP,CCR6,GPR31,TCP10L2</t>
  </si>
  <si>
    <t>ZPBP</t>
  </si>
  <si>
    <t>IKZF1</t>
  </si>
  <si>
    <t>VWC2,ZPBP,C7orf72,IKZF1,FIGNL1,DDC</t>
  </si>
  <si>
    <t>SMURF1</t>
  </si>
  <si>
    <r>
      <t>rs9297145||SMURF1</t>
    </r>
    <r>
      <rPr>
        <vertAlign val="superscript"/>
        <sz val="11"/>
        <color indexed="8"/>
        <rFont val="Calibri"/>
        <family val="2"/>
      </rPr>
      <t>A</t>
    </r>
  </si>
  <si>
    <t>TRRAP,SMURF1,KPNA7,MYH16,ARPC1A,ARPC1B,PDAP1</t>
  </si>
  <si>
    <t>EPO</t>
  </si>
  <si>
    <t>C7orf61,TSC22D4,NYAP1,AGFG2,SAP25,LRCH4,FBXO24,PCOLCE,MOSPD3,TFR2,ACTL6B,GNB2,GIGYF1,POP7,EPO,ZAN,EPHB4,SLC12A9,TRIP6,SRRT,UFSP1,ACHE</t>
  </si>
  <si>
    <t>ST7,ST7-AS2,ST7-OT3,WNT2,ASZ1,CFTR</t>
  </si>
  <si>
    <t>TRIB1</t>
  </si>
  <si>
    <t>NSMCE2,TRIB1</t>
  </si>
  <si>
    <t>GSDMC,FAM49B</t>
  </si>
  <si>
    <t>JAK2</t>
  </si>
  <si>
    <t>AK3,RCL1,MIR101-2,JAK2,INSL6</t>
  </si>
  <si>
    <t>NFIL3</t>
  </si>
  <si>
    <t>LOC100129316,AUH,NFIL3</t>
  </si>
  <si>
    <t>TNFSF8,TNFSF15</t>
  </si>
  <si>
    <t>6.2e-06,5.3e-07</t>
  </si>
  <si>
    <t>TNC</t>
  </si>
  <si>
    <t>ATP6V1G1,C9orf91,TNFSF15,TNFSF8,TNC</t>
  </si>
  <si>
    <t>CARD9</t>
  </si>
  <si>
    <t>PMPCA,SDCCAG3,INPP5E,CARD9</t>
  </si>
  <si>
    <r>
      <t>rs10781499||CARD9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;rs4077515||CARD9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||PMPCA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;rs3812558||SDCCAG3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;rs10781500||SDCCAG3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||PMPCA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;rs11794847||CARD9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;rs4266763||SDCCAG3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||PMPCA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;rs10781505||CARD9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;rs4498662||CARD9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;rs10781510||CARD9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;rs3812570||CARD9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||CARD9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||INPP5E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||SDCCAG3</t>
    </r>
    <r>
      <rPr>
        <vertAlign val="superscript"/>
        <sz val="11"/>
        <color indexed="8"/>
        <rFont val="Calibri"/>
        <family val="2"/>
      </rPr>
      <t>A</t>
    </r>
  </si>
  <si>
    <t>C9orf69,LHX3,QSOX2,LOC26102,GPSM1,DNLZ,CARD9,SNAPC4,SDCCAG3,PMPCA,INPP5E,SEC16A,C9orf163,NOTCH1,EGFL7,MIR126,AGPAT2,FAM69B,SNHG7,SNORA43,SNORA17,LCN10,LCN6</t>
  </si>
  <si>
    <t>IL2RA,IL15RA</t>
  </si>
  <si>
    <t>8.8e-05,0.00015</t>
  </si>
  <si>
    <t>IL15RA,IL2RA</t>
  </si>
  <si>
    <t>GDI2,ANKRD16,FBXO18,IL15RA,IL2RA,RBM17,PFKFB3,MIR3155A</t>
  </si>
  <si>
    <t>MAP3K8</t>
  </si>
  <si>
    <t>MTPAP,LOC729668,MAP3K8,LYZL2</t>
  </si>
  <si>
    <t>CREM</t>
  </si>
  <si>
    <r>
      <t>rs2001893||CREM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;rs7920095||CREM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;rs7923172||CREM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;rs3740083||CREM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;rs4934704||CREM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;rs2384289||CREM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;rs1926554||CREM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;rs7099036||CREM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;rs12240347||CREM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;rs12248333||CREM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;rs4934719||CREM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;rs11593858||CREM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;rs12768019||CREM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;rs4934724||CREM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;rs11595898||CREM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;rs7900480||CREM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G</t>
    </r>
    <r>
      <rPr>
        <sz val="11"/>
        <color indexed="8"/>
        <rFont val="Calibri"/>
        <family val="2"/>
      </rPr>
      <t>;rs7897827||CREM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;rs10827492||CREM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;rs4934734||CREM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;rs12761675||CREM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;rs6481941||CREM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;rs10508816||CREM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;rs4934538||CREM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;rs4934540||CREM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;rs7077242||CREM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;rs1057108||CREM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;rs12775799||CREM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;rs4934735||CREM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||CREM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;rs12242110||CREM</t>
    </r>
    <r>
      <rPr>
        <vertAlign val="superscript"/>
        <sz val="11"/>
        <color indexed="8"/>
        <rFont val="Calibri"/>
        <family val="2"/>
      </rPr>
      <t>A</t>
    </r>
  </si>
  <si>
    <t>PARD3,CUL2,CREM,CCNY</t>
  </si>
  <si>
    <t>CISD1,IPMK</t>
  </si>
  <si>
    <r>
      <t>rs2253192||CISD1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;rs2590339||CISD1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;rs2790242||CISD1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;rs2590307||CISD1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;rs2790179||CISD1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;rs1416764||CISD1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||IPMK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||IPMK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||CISD1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;rs2790189||CISD1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;rs1867573||CISD1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;rs1199096||CISD1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;rs1199103||CISD1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;rs1698402||CISD1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;rs1199098||CISD1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;rs954951||CISD1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;rs1769025||CISD1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;rs1199085||IPMK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||IPMK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||CISD1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;rs2790182||CISD1</t>
    </r>
    <r>
      <rPr>
        <vertAlign val="superscript"/>
        <sz val="11"/>
        <color indexed="8"/>
        <rFont val="Calibri"/>
        <family val="2"/>
      </rPr>
      <t>I</t>
    </r>
  </si>
  <si>
    <t>IPMK,CISD1,UBE2D1,TFAM</t>
  </si>
  <si>
    <t>ZNF365,ADO,EGR2</t>
  </si>
  <si>
    <t>AGAP5,BMS1P4,SEC24C,FUT11,CHCHD1,KIAA0913,NDST2,CAMK2G,C10orf55,PLAU,VCL,AP3M1,ADK</t>
  </si>
  <si>
    <t>LOC283050,ZMIZ1,PPIF,ZCCHC24,EIF5AL1</t>
  </si>
  <si>
    <t>TSPAN14,C10orf58</t>
  </si>
  <si>
    <r>
      <t>rs6586030||TSPAN14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||C10orf58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;rs7900536||TSPAN14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||C10orf58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;rs10748526||TSPAN14</t>
    </r>
    <r>
      <rPr>
        <vertAlign val="superscript"/>
        <sz val="11"/>
        <color indexed="8"/>
        <rFont val="Calibri"/>
        <family val="2"/>
      </rPr>
      <t>J</t>
    </r>
    <r>
      <rPr>
        <sz val="11"/>
        <color indexed="8"/>
        <rFont val="Calibri"/>
        <family val="2"/>
      </rPr>
      <t>||TSPAN14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||TSPAN14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||TSPAN14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;rs7096909||TSPAN14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||C10orf58</t>
    </r>
    <r>
      <rPr>
        <vertAlign val="superscript"/>
        <sz val="11"/>
        <color indexed="8"/>
        <rFont val="Calibri"/>
        <family val="2"/>
      </rPr>
      <t>I</t>
    </r>
  </si>
  <si>
    <t>MAT1A,DYDC1,DYDC2,FAM213A,TSPAN14,SH2D4B,C10orf58</t>
  </si>
  <si>
    <t>IDE,KIF11,HHEX,EXOC6</t>
  </si>
  <si>
    <t>NKX2-3</t>
  </si>
  <si>
    <r>
      <t>rs4129132||NKX2-3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;rs11190140||NKX2-3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;rs7092009||NKX2-3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;rs10883376||NKX2-3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;rs1468889||NKX2-3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;rs10748784||NKX2-3</t>
    </r>
    <r>
      <rPr>
        <vertAlign val="superscript"/>
        <sz val="11"/>
        <color indexed="8"/>
        <rFont val="Calibri"/>
        <family val="2"/>
      </rPr>
      <t>L</t>
    </r>
  </si>
  <si>
    <t>CNNM1,GOT1,NKX2-3,SLC25A28,ENTPD7,COX15,CUTC</t>
  </si>
  <si>
    <t>LSP1,TNNI2</t>
  </si>
  <si>
    <r>
      <t>rs11041476||LSP1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||TNNI2</t>
    </r>
    <r>
      <rPr>
        <vertAlign val="superscript"/>
        <sz val="11"/>
        <color indexed="8"/>
        <rFont val="Calibri"/>
        <family val="2"/>
      </rPr>
      <t>I</t>
    </r>
  </si>
  <si>
    <t>TNNI2</t>
  </si>
  <si>
    <t>MOB2,LOC338651,KRTAP5-3,KRTAP5-4,KRTAP5-5,FAM99A,FAM99B,KRTAP5-6,LOC402778,CTSD,SYT8,TNNI2,LSP1,MIR4298,TNNT3,MRPL23,LOC100133545,H19,MIR675</t>
  </si>
  <si>
    <t>CNTF</t>
  </si>
  <si>
    <t>LPXN</t>
  </si>
  <si>
    <t>OR5B17,OR5B3,OR5B2,OR5B12,OR5B21,LPXN,ZFP91,ZFP91-CNTF,CNTF,GLYAT</t>
  </si>
  <si>
    <t>CD6,CD5,PTGDR2</t>
  </si>
  <si>
    <t>0.012,0.0021,0.0026</t>
  </si>
  <si>
    <t>CD6</t>
  </si>
  <si>
    <t>MS4A15,MS4A10,CCDC86,PTGDR2,ZP1,PRPF19,TMEM109,TMEM132A,SLC15A3,CD6,CD5,VPS37C,PGA3,PGA4,PGA5</t>
  </si>
  <si>
    <t>C11orf9,FADS1,FADS2</t>
  </si>
  <si>
    <r>
      <t>rs174546||FADS1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||C11orf9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;rs1535||FADS1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||C11orf9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;rs174537||FADS1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||C11orf9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;rs174576||C11orf9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;rs174577||FADS2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;rs174535||FADS1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;rs102275||FADS1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||C11orf9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||FADS2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||FADS1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;rs174583||FADS2</t>
    </r>
    <r>
      <rPr>
        <vertAlign val="superscript"/>
        <sz val="11"/>
        <color indexed="8"/>
        <rFont val="Calibri"/>
        <family val="2"/>
      </rPr>
      <t>I</t>
    </r>
  </si>
  <si>
    <t>SYT7,RPLP0P2,DAGLA,C11orf9,DKFZP434K028,C11orf10,MIR611,FEN1,FADS1,MIR1908,FADS2,FADS3,RAB3IL1,BEST1,FTH1</t>
  </si>
  <si>
    <t>RPS6KA4</t>
  </si>
  <si>
    <t>TRPT1,CCDC88B,FLRT1</t>
  </si>
  <si>
    <r>
      <t>rs559928||CCDC88B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||TRPT1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||FLRT1</t>
    </r>
    <r>
      <rPr>
        <vertAlign val="superscript"/>
        <sz val="11"/>
        <color indexed="8"/>
        <rFont val="Calibri"/>
        <family val="2"/>
      </rPr>
      <t>L</t>
    </r>
  </si>
  <si>
    <t>CCDC88B</t>
  </si>
  <si>
    <t>MACROD1,FLRT1,STIP1,FERMT3,TRPT1,NUDT22,DNAJC4,VEGFB,FKBP2,PPP1R14B,PLCB3,BAD,GPR137,KCNK4,C11orf20,ESRRA,TRMT112,PRDX5,CCDC88B,RPS6KA4,MIR1237,SLC22A11,SLC22A12,NRXN2</t>
  </si>
  <si>
    <t>0.00016,0.00098</t>
  </si>
  <si>
    <t>CTSW,SNX32</t>
  </si>
  <si>
    <r>
      <t>rs10896050||CTSW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||CTSW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||SNX32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||CTSW</t>
    </r>
    <r>
      <rPr>
        <vertAlign val="superscript"/>
        <sz val="11"/>
        <color indexed="8"/>
        <rFont val="Calibri"/>
        <family val="2"/>
      </rPr>
      <t>M</t>
    </r>
  </si>
  <si>
    <t>PCNXL3,SIPA1,RELA,KAT5,RNASEH2C,AP5B1,OVOL1,SNX32,CFL1,MUS81,EFEMP2,CTSW,FIBP,CCDC85B,FOSL1,C11orf68,DRAP1,TSGA10IP,SART1,EIF1AD,BANF1,CST6,CATSPER1,GAL3ST3,SF3B2,PACS1</t>
  </si>
  <si>
    <t>PRKRIR,C11orf30,LRRC32,GUCY2E,TSKU</t>
  </si>
  <si>
    <t>TMEM135</t>
  </si>
  <si>
    <t>CXCR5</t>
  </si>
  <si>
    <t>PHLDB1,TREH,DDX6,CXCR5,BCL9L,UPK2,FOXR1,CCDC84,RPL23AP64,RPS25,TRAPPC4,SLC37A4,HYOU1,VPS11,HMBS,H2AFX,DPAGT1,C2CD2L</t>
  </si>
  <si>
    <t>LOH12CR1</t>
  </si>
  <si>
    <r>
      <t>rs11612508||LOH12CR1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||LOH12CR1</t>
    </r>
    <r>
      <rPr>
        <vertAlign val="superscript"/>
        <sz val="11"/>
        <color indexed="8"/>
        <rFont val="Calibri"/>
        <family val="2"/>
      </rPr>
      <t>M</t>
    </r>
  </si>
  <si>
    <t>LRP6,MANSC1,LOH12CR2,LOH12CR1,DUSP16,CREBL2,GPR19,CDKN1B,APOLD1</t>
  </si>
  <si>
    <t>MUC19</t>
  </si>
  <si>
    <t>VDR</t>
  </si>
  <si>
    <t>RPAP3,ENDOU,RAPGEF3,SLC48A1,HDAC7,VDR,TMEM106C,COL2A1,SENP1</t>
  </si>
  <si>
    <t>IFNG,IL26,IL22</t>
  </si>
  <si>
    <t>4.2e-05,4e-05,4.4e-06</t>
  </si>
  <si>
    <t>IFNG</t>
  </si>
  <si>
    <t>IFNG,IL26,IL22,MDM1</t>
  </si>
  <si>
    <t>GPR12,USP12</t>
  </si>
  <si>
    <t>FLJ42392,LOC646982,FOXO1</t>
  </si>
  <si>
    <t>GPR183</t>
  </si>
  <si>
    <t>GPR18</t>
  </si>
  <si>
    <t>DOCK9,LOC100289373,UBAC2,GPR18,GPR183,FKSG29,MIR623,TM9SF2</t>
  </si>
  <si>
    <t>ZFP36L1</t>
  </si>
  <si>
    <r>
      <t>rs8011558||ZFP36L1</t>
    </r>
    <r>
      <rPr>
        <vertAlign val="superscript"/>
        <sz val="11"/>
        <color indexed="8"/>
        <rFont val="Calibri"/>
        <family val="2"/>
      </rPr>
      <t>A</t>
    </r>
  </si>
  <si>
    <t>RAD51B,ZFP36L1,C14orf181,ACTN1,DCAF5</t>
  </si>
  <si>
    <t>FOS</t>
  </si>
  <si>
    <t>MLH3</t>
  </si>
  <si>
    <r>
      <t>rs4899554||MLH3</t>
    </r>
    <r>
      <rPr>
        <vertAlign val="superscript"/>
        <sz val="11"/>
        <color indexed="8"/>
        <rFont val="Calibri"/>
        <family val="2"/>
      </rPr>
      <t>L</t>
    </r>
  </si>
  <si>
    <t>EIF2B2,MLH3,ACYP1,ZC2HC1C,NEK9,TMED10,FOS,JDP2</t>
  </si>
  <si>
    <t>GALC,GPR65</t>
  </si>
  <si>
    <t>0.031,0.0045</t>
  </si>
  <si>
    <t>GPR65</t>
  </si>
  <si>
    <t>GALC,GPR65,KCNK10</t>
  </si>
  <si>
    <t>SMAD3</t>
  </si>
  <si>
    <t>SMAD3,AAGAB,IQCH</t>
  </si>
  <si>
    <t>CRTC3</t>
  </si>
  <si>
    <t>IQGAP1,CRTC3,BLM,FURIN</t>
  </si>
  <si>
    <t>LITAF,SOCS1</t>
  </si>
  <si>
    <t>0.021,4.2e-05</t>
  </si>
  <si>
    <t>SOCS1</t>
  </si>
  <si>
    <t>RMI2</t>
  </si>
  <si>
    <r>
      <t>rs423674||RMI2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;rs12596260||RMI2</t>
    </r>
    <r>
      <rPr>
        <vertAlign val="superscript"/>
        <sz val="11"/>
        <color indexed="8"/>
        <rFont val="Calibri"/>
        <family val="2"/>
      </rPr>
      <t>L</t>
    </r>
  </si>
  <si>
    <t>CLEC16A,SOCS1,TNP2,PRM3,PRM2,PRM1,RMI2,LITAF,SNN,TXNDC11,ZC3H7A,BCAR4,RSL1D1</t>
  </si>
  <si>
    <t>PRKCB</t>
  </si>
  <si>
    <r>
      <t>rs7404095||PRKCB</t>
    </r>
    <r>
      <rPr>
        <vertAlign val="superscript"/>
        <sz val="11"/>
        <color indexed="8"/>
        <rFont val="Calibri"/>
        <family val="2"/>
      </rPr>
      <t>I</t>
    </r>
  </si>
  <si>
    <t>PALB2,DCTN5,PLK1,ERN2,CHP2,PRKCB</t>
  </si>
  <si>
    <t>RABEP2,IL27</t>
  </si>
  <si>
    <t>0.013,1.8e-06</t>
  </si>
  <si>
    <t>EIF3C,SULT1A1,SULT1A2,NUPR1</t>
  </si>
  <si>
    <r>
      <t>rs4788084||NUPR1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||EIF3C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||SULT1A2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||EIF3C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||SULT1A2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||SULT1A1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||SULT1A2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||EIF3C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||SULT1A1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||SULT1A2</t>
    </r>
    <r>
      <rPr>
        <vertAlign val="superscript"/>
        <sz val="11"/>
        <color indexed="8"/>
        <rFont val="Calibri"/>
        <family val="2"/>
      </rPr>
      <t>M</t>
    </r>
  </si>
  <si>
    <t>SBK1,EIF3CL,EIF3C,CLN3,APOBR,IL27,NUPR1,CCDC101,SULT1A2,SULT1A1,ATXN2L,TUFM,SH2B1,ATP2A1,RABEP2</t>
  </si>
  <si>
    <t>IRF8</t>
  </si>
  <si>
    <t>C16orf74,MIR1910,COX4NB,COX4I1,IRF8</t>
  </si>
  <si>
    <t>CCL13,CCL11,CCL2</t>
  </si>
  <si>
    <t>0.0092,0.015,0.013</t>
  </si>
  <si>
    <t>CCL2</t>
  </si>
  <si>
    <r>
      <t>rs714910||CCL2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||CCL2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;rs991804||CCL2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||CCL2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;rs1024611||CCL2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||CCL2</t>
    </r>
    <r>
      <rPr>
        <vertAlign val="superscript"/>
        <sz val="11"/>
        <color indexed="8"/>
        <rFont val="Calibri"/>
        <family val="2"/>
      </rPr>
      <t>M</t>
    </r>
  </si>
  <si>
    <t>CCL13</t>
  </si>
  <si>
    <t>ASIC2,CCL2,CCL7,CCL11,CCL8,CCL13,CCL1</t>
  </si>
  <si>
    <t>IKZF3</t>
  </si>
  <si>
    <t>ZPBP2,GSDMB</t>
  </si>
  <si>
    <t>ORMDL3,GSDMA</t>
  </si>
  <si>
    <r>
      <t>rs907092||ORMDL3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;rs10445308||ORMDL3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;rs9909593||ORMDL3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;rs11870965||ORMDL3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;rs10852936||ORMDL3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;rs9907088||ORMDL3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;rs12232497||ORMDL3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;rs2872507||ORMDL3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;rs8069176||ORMDL3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;rs2305480||ORMDL3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||GSDMA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;rs11078927||ORMDL3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;rs4795400||ORMDL3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;rs11078926||ORMDL3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;rs11078925||ORMDL3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;rs8076131||ORMDL3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;rs11557466||ORMDL3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;rs3816470||ORMDL3</t>
    </r>
    <r>
      <rPr>
        <vertAlign val="superscript"/>
        <sz val="11"/>
        <color indexed="8"/>
        <rFont val="Calibri"/>
        <family val="2"/>
      </rPr>
      <t>E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F</t>
    </r>
    <r>
      <rPr>
        <sz val="11"/>
        <color indexed="8"/>
        <rFont val="Calibri"/>
        <family val="2"/>
      </rPr>
      <t>;rs907091||ORMDL3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||ORMDL3</t>
    </r>
    <r>
      <rPr>
        <vertAlign val="superscript"/>
        <sz val="11"/>
        <color indexed="8"/>
        <rFont val="Calibri"/>
        <family val="2"/>
      </rPr>
      <t>A</t>
    </r>
  </si>
  <si>
    <t>CDK12,NEUROD2,PPP1R1B,STARD3,TCAP,PNMT,PGAP3,ERBB2,MIEN1,GRB7,IKZF3,ZPBP2,GSDMB,ORMDL3,LOC728129,GSDMA,PSMD3</t>
  </si>
  <si>
    <t>STAT5B,STAT3,STAT5A</t>
  </si>
  <si>
    <t>5.8e-06,3.9e-07,2e-05</t>
  </si>
  <si>
    <t>STAT3</t>
  </si>
  <si>
    <t>RAB5C,KCNH4,HCRT,GHDC,STAT5B,STAT5A,STAT3,PTRF,ATP6V0A1,NAGLU,HSD17B1,COASY,MLX,PSMC3IP,FAM134C,TUBG1</t>
  </si>
  <si>
    <t>TUBD1</t>
  </si>
  <si>
    <t>RPS6KB1</t>
  </si>
  <si>
    <r>
      <t>rs1292053||RPS6KB1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||RPS6KB1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||RPS6KB1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;rs1292034||RPS6KB1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||RPS6KB1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||RPS6KB1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;rs2777899||RPS6KB1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||RPS6KB1</t>
    </r>
    <r>
      <rPr>
        <vertAlign val="superscript"/>
        <sz val="11"/>
        <color indexed="8"/>
        <rFont val="Calibri"/>
        <family val="2"/>
      </rPr>
      <t>M</t>
    </r>
  </si>
  <si>
    <t>CLTC,PTRH2,VMP1,MIR21,TUBD1,RPS6KB1,RNFT1,TBC1D3P1-DHX40P1,HEATR6,LOC645638,LOC653653</t>
  </si>
  <si>
    <t>SPIRE1,CEP76,PSMG2,PTPN2,SEH1L,CEP192</t>
  </si>
  <si>
    <t>SMAD7</t>
  </si>
  <si>
    <t>CTIF,SMAD7,DYM</t>
  </si>
  <si>
    <t>CD226</t>
  </si>
  <si>
    <r>
      <t>rs727088||CD226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;rs1790947||CD226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;rs1790588||CD226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;rs12969657||CD226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;rs1788103||CD226</t>
    </r>
    <r>
      <rPr>
        <vertAlign val="superscript"/>
        <sz val="11"/>
        <color indexed="8"/>
        <rFont val="Calibri"/>
        <family val="2"/>
      </rPr>
      <t>K</t>
    </r>
  </si>
  <si>
    <t>DOK6,CD226,RTTN</t>
  </si>
  <si>
    <t>TYK2,PPAN-P2RY11,ICAM1</t>
  </si>
  <si>
    <t>1.7e-07,0.041,0.00086</t>
  </si>
  <si>
    <t>TYK2</t>
  </si>
  <si>
    <t>PPAN,PPAN-P2RY11,SNORD105B,P2RY11,EIF3G,DNMT1,S1PR2,MIR4322,MRPL4,ICAM1,ICAM4,ICAM5,ZGLP1,FDX1L,RAVER1,ICAM3,TYK2,CDC37,MIR1181,PDE4A,KEAP1,S1PR5,ATG4D,MIR1238,KRI1,CDKN2D,AP1M2,SLC44A2</t>
  </si>
  <si>
    <t>CEBPG</t>
  </si>
  <si>
    <t>RHPN2,GPATCH1,WDR88,LRP3,SLC7A10,CEBPA,LOC80054,CEBPG,PEPD</t>
  </si>
  <si>
    <t>NLRP7,NLRP2</t>
  </si>
  <si>
    <t>0.032,0.0011</t>
  </si>
  <si>
    <t>KIR2DL1</t>
  </si>
  <si>
    <r>
      <t>rs11672983||KIR2DL1</t>
    </r>
    <r>
      <rPr>
        <vertAlign val="superscript"/>
        <sz val="11"/>
        <color indexed="8"/>
        <rFont val="Calibri"/>
        <family val="2"/>
      </rPr>
      <t>I</t>
    </r>
  </si>
  <si>
    <t>LILRB4</t>
  </si>
  <si>
    <t>LILRB1,LILRB4,LILRP2,KIR3DL3,KIR2DL3,KIR3DP1,KIR2DL1,KIR2DL4,KIR3DL1,KIR2DS4,KIR3DL2,FCAR,NCR1,NLRP7,NLRP2,GP6,RDH13,EPS8L1,PPP1R12C</t>
  </si>
  <si>
    <t>HCK</t>
  </si>
  <si>
    <t>TTLL9,PDRG1,XKR7,C20orf160,HCK,TM9SF4,TSPY26P,PLAGL2,POFUT1,KIF3B,ASXL1</t>
  </si>
  <si>
    <t>DNMT3B</t>
  </si>
  <si>
    <r>
      <t>rs6058893||DNMT3B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;rs6058869||DNMT3B</t>
    </r>
    <r>
      <rPr>
        <vertAlign val="superscript"/>
        <sz val="11"/>
        <color indexed="8"/>
        <rFont val="Calibri"/>
        <family val="2"/>
      </rPr>
      <t>L</t>
    </r>
  </si>
  <si>
    <t>C20orf112,LOC149950,C20orf203,COMMD7,DNMT3B,MAPRE1,SUN5,BPIFB2,BPIFB6</t>
  </si>
  <si>
    <t>MMP9,CD40</t>
  </si>
  <si>
    <t>0.032,3.6e-06</t>
  </si>
  <si>
    <t>CD40</t>
  </si>
  <si>
    <r>
      <t>rs1569723||CD40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;rs6065926||CD40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;rs6074022||CD40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||CD40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;rs4810485||CD40</t>
    </r>
    <r>
      <rPr>
        <vertAlign val="superscript"/>
        <sz val="11"/>
        <color indexed="8"/>
        <rFont val="Calibri"/>
        <family val="2"/>
      </rPr>
      <t>I</t>
    </r>
  </si>
  <si>
    <t>PLTP</t>
  </si>
  <si>
    <t>ZSWIM3,ZSWIM1,SPATA25,NEURL2,CTSA,PLTP,PCIF1,ZNF335,MMP9,SLC12A5,NCOA5,CD40,CDH22,SLC35C2</t>
  </si>
  <si>
    <t>CEBPB</t>
  </si>
  <si>
    <t>TMEM189-UBE2V1,UBE2V1,TMEM189,CEBPB,LOC284751,PTPN1</t>
  </si>
  <si>
    <t>ZNF831</t>
  </si>
  <si>
    <t>CTSZ</t>
  </si>
  <si>
    <t>TH1L,CTSZ,TUBB1,ATP5E,SLMO2,ZNF831,EDN3</t>
  </si>
  <si>
    <t>TNFRSF6B</t>
  </si>
  <si>
    <t>LIME1,SLC2A4RG,ZGPAT</t>
  </si>
  <si>
    <r>
      <t>rs4809330||SLC2A4RG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||ZGPAT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||SLC2A4RG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||ZGPAT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;rs2315008||SLC2A4RG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||ZGPAT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||SLC2A4RG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||LIME1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||ZGPAT</t>
    </r>
    <r>
      <rPr>
        <vertAlign val="superscript"/>
        <sz val="11"/>
        <color indexed="8"/>
        <rFont val="Calibri"/>
        <family val="2"/>
      </rPr>
      <t>M</t>
    </r>
  </si>
  <si>
    <t>KCNQ2,EEF1A2,PPDPF,PTK6,SRMS,C20orf195,PRIC285,GMEB2,STMN3,RTEL1,TNFRSF6B,ARFRP1,ZGPAT,LIME1,SLC2A4RG,ZBTB46,ABHD16B,TPD52L2,DNAJC5,MIR941-1,MIR941-2,MIR941-3,UCKL1,MIR1914,MIR647,UCKL1-AS1,ZNF512B</t>
  </si>
  <si>
    <t>PSMG1,BRWD1,BRWD1-IT2</t>
  </si>
  <si>
    <t>ICOSLG</t>
  </si>
  <si>
    <t>AGPAT3,TRAPPC10,PWP2,C21orf33,ICOSLG,DNMT3L,AIRE,PFKL,C21orf2,TRPM2</t>
  </si>
  <si>
    <t>MAPK1</t>
  </si>
  <si>
    <t>YDJC</t>
  </si>
  <si>
    <t>UBE2L3,RIMBP3,CCDC116</t>
  </si>
  <si>
    <r>
      <t>rs131665||UBE2L3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;rs181359||UBE2L3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;rs181360||UBE2L3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;rs181363||UBE2L3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;rs5998599||UBE2L3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;rs5754295||UBE2L3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;rs2283790||UBE2L3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;rs4821112||UBE2L3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;rs5754352||UBE2L3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;rs5998672||UBE2L3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;rs738127||UBE2L3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;rs4821116||UBE2L3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;rs4821124||UBE2L3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;rs12158299||UBE2L3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;rs878825||UBE2L3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;rs2298429||UBE2L3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;rs7444||UBE2L3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;rs5754217||UBE2L3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;rs5754387||UBE2L3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||RIMBP3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;rs2266963||UBE2L3</t>
    </r>
    <r>
      <rPr>
        <vertAlign val="super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>;rs738129||UBE2L3</t>
    </r>
    <r>
      <rPr>
        <vertAlign val="superscript"/>
        <sz val="11"/>
        <color indexed="8"/>
        <rFont val="Calibri"/>
        <family val="2"/>
      </rPr>
      <t>H</t>
    </r>
    <r>
      <rPr>
        <sz val="11"/>
        <color indexed="8"/>
        <rFont val="Calibri"/>
        <family val="2"/>
      </rPr>
      <t>;rs2298428||UBE2L3</t>
    </r>
    <r>
      <rPr>
        <vertAlign val="superscript"/>
        <sz val="11"/>
        <color indexed="8"/>
        <rFont val="Calibri"/>
        <family val="2"/>
      </rPr>
      <t>K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L</t>
    </r>
    <r>
      <rPr>
        <sz val="11"/>
        <color indexed="8"/>
        <rFont val="Calibri"/>
        <family val="2"/>
      </rPr>
      <t>||UBE2L3</t>
    </r>
    <r>
      <rPr>
        <vertAlign val="superscript"/>
        <sz val="11"/>
        <color indexed="8"/>
        <rFont val="Calibri"/>
        <family val="2"/>
      </rPr>
      <t>M</t>
    </r>
    <r>
      <rPr>
        <sz val="11"/>
        <color indexed="8"/>
        <rFont val="Calibri"/>
        <family val="2"/>
      </rPr>
      <t>||CCDC116</t>
    </r>
    <r>
      <rPr>
        <vertAlign val="superscript"/>
        <sz val="11"/>
        <color indexed="8"/>
        <rFont val="Calibri"/>
        <family val="2"/>
      </rPr>
      <t>M</t>
    </r>
  </si>
  <si>
    <t>RIMBP3C,RIMBP3B,HIC2,PI4KAP2,UBE2L3,YDJC,CCDC116,SDF2L1,MIR301B,MIR130B,PPIL2,YPEL1,MAPK1</t>
  </si>
  <si>
    <t>LIF,OSM</t>
  </si>
  <si>
    <t>0.00038,4.2e-05</t>
  </si>
  <si>
    <t>OSM,LIF</t>
  </si>
  <si>
    <t>MTMR3</t>
  </si>
  <si>
    <r>
      <t>rs2412970||MTMR3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;rs5997579||MTMR3</t>
    </r>
    <r>
      <rPr>
        <vertAlign val="super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>;rs713875||MTMR3</t>
    </r>
    <r>
      <rPr>
        <vertAlign val="superscript"/>
        <sz val="11"/>
        <color indexed="8"/>
        <rFont val="Calibri"/>
        <family val="2"/>
      </rPr>
      <t>I</t>
    </r>
  </si>
  <si>
    <t>CABP7,ZMAT5,UQCR10,ASCC2,MTMR3,HORMAD2,LIF,OSM,GATSL3,TBC1D10A,SF3A1</t>
  </si>
  <si>
    <t>ATF4,TAB1</t>
  </si>
  <si>
    <t>0.02,0.00023</t>
  </si>
  <si>
    <t>APOBEC3G</t>
  </si>
  <si>
    <t>APOBEC3C,APOBEC3D,APOBEC3F,APOBEC3G,APOBEC3H,CBX7,PDGFB,RPL3,SNORD83B,SNORD83A,RNU86,SNORD43,SYNGR1,TAB1,MGAT3,SMCR7L,ATF4,RPS19BP1,CACNA1I</t>
  </si>
  <si>
    <t>A: lymphoblastoid cell; PMID:  17873877, 17611496</t>
  </si>
  <si>
    <t>B: fibroblast cell; PMID: 19644074</t>
  </si>
  <si>
    <t>C: lymphoblastoid cell; PMID: 19644074</t>
  </si>
  <si>
    <t>D: T cell; PMID: 19644074</t>
  </si>
  <si>
    <t>E: lymphoblastoid cell; PMID: 18846210</t>
  </si>
  <si>
    <t>F: lymphoblastoid cell exonQTL; PMID: 20220756</t>
  </si>
  <si>
    <t>G: lymphoblastoid cell transcriptQTL; PMID: 20220756</t>
  </si>
  <si>
    <t>H: lymphoblastoid cell; PMID: 17873874</t>
  </si>
  <si>
    <t>I: monocyte; PMID: 20502693</t>
  </si>
  <si>
    <t>J: liver cell; PMID: 18462017</t>
  </si>
  <si>
    <t>K: liver cell; PMID: 21602305</t>
  </si>
  <si>
    <t>L: omental adipose cell; PMID: 21602305</t>
  </si>
  <si>
    <t>M: subcutaneous adipose cell; PMID: 21602305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</si>
</sst>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6" x14ac:knownFonts="1"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2"/>
      <name val="Arial"/>
      <family val="2"/>
    </font>
    <font>
      <vertAlign val="superscript"/>
      <sz val="12"/>
      <name val="Calibri"/>
      <family val="2"/>
    </font>
    <font>
      <sz val="11"/>
      <color indexed="8"/>
      <name val="Arial"/>
      <family val="2"/>
    </font>
    <font>
      <vertAlign val="superscript"/>
      <sz val="11"/>
      <color indexed="8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1">
    <xf numFmtId="0" fontId="0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3" fillId="0" borderId="0"/>
  </cellStyleXfs>
  <cellXfs count="107">
    <xf numFmtId="0" fontId="0" fillId="0" borderId="0" xfId="0"/>
    <xf numFmtId="0" fontId="2" fillId="0" borderId="0" xfId="3" applyFont="1"/>
    <xf numFmtId="0" fontId="2" fillId="0" borderId="0" xfId="3" applyFont="1" applyFill="1" applyAlignment="1"/>
    <xf numFmtId="0" fontId="2" fillId="0" borderId="0" xfId="3" applyFont="1" applyAlignment="1">
      <alignment horizontal="center"/>
    </xf>
    <xf numFmtId="0" fontId="2" fillId="2" borderId="0" xfId="3" applyFont="1" applyFill="1" applyAlignment="1">
      <alignment horizontal="center"/>
    </xf>
    <xf numFmtId="0" fontId="2" fillId="2" borderId="0" xfId="3" applyFont="1" applyFill="1"/>
    <xf numFmtId="0" fontId="2" fillId="3" borderId="0" xfId="3" applyFont="1" applyFill="1" applyAlignment="1">
      <alignment horizontal="center"/>
    </xf>
    <xf numFmtId="11" fontId="2" fillId="3" borderId="0" xfId="3" applyNumberFormat="1" applyFont="1" applyFill="1"/>
    <xf numFmtId="170" fontId="2" fillId="3" borderId="0" xfId="3" applyNumberFormat="1" applyFont="1" applyFill="1"/>
    <xf numFmtId="0" fontId="2" fillId="3" borderId="0" xfId="3" applyFont="1" applyFill="1"/>
    <xf numFmtId="0" fontId="2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11" fontId="2" fillId="0" borderId="0" xfId="3" applyNumberFormat="1" applyFont="1" applyFill="1"/>
    <xf numFmtId="170" fontId="2" fillId="0" borderId="0" xfId="3" applyNumberFormat="1" applyFont="1" applyFill="1" applyAlignment="1">
      <alignment horizontal="right"/>
    </xf>
    <xf numFmtId="0" fontId="2" fillId="0" borderId="0" xfId="3" applyFont="1" applyFill="1" applyAlignment="1">
      <alignment horizontal="right"/>
    </xf>
    <xf numFmtId="170" fontId="2" fillId="0" borderId="0" xfId="3" applyNumberFormat="1" applyFont="1" applyFill="1"/>
    <xf numFmtId="0" fontId="2" fillId="0" borderId="0" xfId="3" applyFont="1" applyFill="1"/>
    <xf numFmtId="0" fontId="4" fillId="3" borderId="0" xfId="3" applyFont="1" applyFill="1" applyAlignment="1">
      <alignment horizontal="center"/>
    </xf>
    <xf numFmtId="170" fontId="2" fillId="2" borderId="0" xfId="3" applyNumberFormat="1" applyFont="1" applyFill="1"/>
    <xf numFmtId="170" fontId="2" fillId="3" borderId="0" xfId="3" applyNumberFormat="1" applyFont="1" applyFill="1" applyAlignment="1">
      <alignment horizontal="right"/>
    </xf>
    <xf numFmtId="0" fontId="2" fillId="3" borderId="0" xfId="3" applyFont="1" applyFill="1" applyAlignment="1">
      <alignment horizontal="right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2" fillId="0" borderId="0" xfId="3"/>
    <xf numFmtId="0" fontId="2" fillId="0" borderId="0" xfId="4"/>
    <xf numFmtId="0" fontId="2" fillId="3" borderId="0" xfId="4" applyFont="1" applyFill="1"/>
    <xf numFmtId="0" fontId="2" fillId="3" borderId="0" xfId="3" applyFill="1"/>
    <xf numFmtId="0" fontId="2" fillId="4" borderId="0" xfId="3" applyFill="1"/>
    <xf numFmtId="11" fontId="2" fillId="0" borderId="0" xfId="3" applyNumberFormat="1"/>
    <xf numFmtId="170" fontId="2" fillId="0" borderId="0" xfId="3" applyNumberFormat="1"/>
    <xf numFmtId="0" fontId="2" fillId="5" borderId="0" xfId="3" applyFill="1"/>
    <xf numFmtId="0" fontId="4" fillId="5" borderId="0" xfId="3" applyFont="1" applyFill="1"/>
    <xf numFmtId="0" fontId="2" fillId="0" borderId="0" xfId="3" applyNumberFormat="1"/>
    <xf numFmtId="0" fontId="4" fillId="0" borderId="0" xfId="3" applyFont="1"/>
    <xf numFmtId="0" fontId="2" fillId="6" borderId="0" xfId="3" applyFill="1"/>
    <xf numFmtId="0" fontId="4" fillId="6" borderId="0" xfId="3" applyFont="1" applyFill="1"/>
    <xf numFmtId="0" fontId="2" fillId="7" borderId="0" xfId="3" applyFill="1"/>
    <xf numFmtId="0" fontId="4" fillId="7" borderId="0" xfId="3" applyFont="1" applyFill="1"/>
    <xf numFmtId="0" fontId="2" fillId="5" borderId="0" xfId="3" applyFont="1" applyFill="1"/>
    <xf numFmtId="0" fontId="2" fillId="6" borderId="0" xfId="3" applyFont="1" applyFill="1"/>
    <xf numFmtId="0" fontId="2" fillId="7" borderId="0" xfId="3" applyFont="1" applyFill="1"/>
    <xf numFmtId="0" fontId="9" fillId="0" borderId="1" xfId="3" applyFont="1" applyBorder="1"/>
    <xf numFmtId="0" fontId="9" fillId="0" borderId="2" xfId="3" applyFont="1" applyBorder="1"/>
    <xf numFmtId="49" fontId="4" fillId="0" borderId="3" xfId="3" applyNumberFormat="1" applyFont="1" applyBorder="1"/>
    <xf numFmtId="49" fontId="10" fillId="0" borderId="0" xfId="3" applyNumberFormat="1" applyFont="1"/>
    <xf numFmtId="0" fontId="11" fillId="0" borderId="0" xfId="3" applyFont="1"/>
    <xf numFmtId="0" fontId="10" fillId="2" borderId="4" xfId="3" applyFont="1" applyFill="1" applyBorder="1"/>
    <xf numFmtId="0" fontId="10" fillId="2" borderId="5" xfId="3" applyFont="1" applyFill="1" applyBorder="1"/>
    <xf numFmtId="0" fontId="10" fillId="2" borderId="6" xfId="3" applyFont="1" applyFill="1" applyBorder="1"/>
    <xf numFmtId="49" fontId="4" fillId="0" borderId="0" xfId="3" applyNumberFormat="1" applyFont="1" applyFill="1"/>
    <xf numFmtId="0" fontId="11" fillId="0" borderId="0" xfId="3" applyFont="1" applyFill="1"/>
    <xf numFmtId="49" fontId="10" fillId="0" borderId="7" xfId="3" applyNumberFormat="1" applyFont="1" applyBorder="1"/>
    <xf numFmtId="49" fontId="2" fillId="0" borderId="0" xfId="4" applyNumberFormat="1" applyFont="1" applyFill="1"/>
    <xf numFmtId="0" fontId="10" fillId="0" borderId="0" xfId="3" applyNumberFormat="1" applyFont="1" applyFill="1"/>
    <xf numFmtId="49" fontId="10" fillId="0" borderId="0" xfId="3" applyNumberFormat="1" applyFont="1" applyFill="1"/>
    <xf numFmtId="49" fontId="2" fillId="2" borderId="5" xfId="4" applyNumberFormat="1" applyFont="1" applyFill="1" applyBorder="1"/>
    <xf numFmtId="49" fontId="2" fillId="2" borderId="3" xfId="4" applyNumberFormat="1" applyFont="1" applyFill="1" applyBorder="1"/>
    <xf numFmtId="49" fontId="10" fillId="0" borderId="3" xfId="3" applyNumberFormat="1" applyFont="1" applyBorder="1"/>
    <xf numFmtId="0" fontId="10" fillId="0" borderId="7" xfId="3" applyNumberFormat="1" applyFont="1" applyBorder="1"/>
    <xf numFmtId="49" fontId="10" fillId="0" borderId="8" xfId="3" applyNumberFormat="1" applyFont="1" applyBorder="1"/>
    <xf numFmtId="49" fontId="2" fillId="2" borderId="6" xfId="4" applyNumberFormat="1" applyFont="1" applyFill="1" applyBorder="1"/>
    <xf numFmtId="49" fontId="2" fillId="2" borderId="9" xfId="4" applyNumberFormat="1" applyFont="1" applyFill="1" applyBorder="1"/>
    <xf numFmtId="49" fontId="2" fillId="2" borderId="7" xfId="4" applyNumberFormat="1" applyFont="1" applyFill="1" applyBorder="1"/>
    <xf numFmtId="49" fontId="9" fillId="0" borderId="0" xfId="3" applyNumberFormat="1" applyFont="1"/>
    <xf numFmtId="0" fontId="2" fillId="5" borderId="10" xfId="3" applyFill="1" applyBorder="1"/>
    <xf numFmtId="0" fontId="4" fillId="5" borderId="10" xfId="3" applyFont="1" applyFill="1" applyBorder="1"/>
    <xf numFmtId="0" fontId="2" fillId="0" borderId="0" xfId="3" applyFont="1" applyAlignment="1"/>
    <xf numFmtId="0" fontId="2" fillId="5" borderId="0" xfId="3" applyFont="1" applyFill="1" applyAlignment="1"/>
    <xf numFmtId="0" fontId="2" fillId="6" borderId="0" xfId="3" applyFont="1" applyFill="1" applyAlignment="1"/>
    <xf numFmtId="0" fontId="2" fillId="7" borderId="0" xfId="3" applyFont="1" applyFill="1" applyAlignment="1"/>
    <xf numFmtId="0" fontId="2" fillId="0" borderId="0" xfId="4" applyFont="1"/>
    <xf numFmtId="0" fontId="10" fillId="0" borderId="0" xfId="2" applyFont="1" applyAlignment="1"/>
    <xf numFmtId="0" fontId="10" fillId="0" borderId="0" xfId="8" applyFont="1" applyAlignment="1"/>
    <xf numFmtId="0" fontId="2" fillId="3" borderId="0" xfId="3" applyFont="1" applyFill="1" applyAlignment="1"/>
    <xf numFmtId="0" fontId="2" fillId="8" borderId="0" xfId="4" applyFill="1"/>
    <xf numFmtId="0" fontId="2" fillId="8" borderId="0" xfId="4" applyFont="1" applyFill="1"/>
    <xf numFmtId="0" fontId="10" fillId="8" borderId="0" xfId="2" applyFont="1" applyFill="1" applyAlignment="1"/>
    <xf numFmtId="0" fontId="10" fillId="8" borderId="0" xfId="8" applyFont="1" applyFill="1" applyAlignment="1"/>
    <xf numFmtId="0" fontId="2" fillId="0" borderId="0" xfId="3" applyFont="1" applyAlignment="1">
      <alignment horizontal="left"/>
    </xf>
    <xf numFmtId="0" fontId="13" fillId="0" borderId="0" xfId="1" applyFont="1"/>
    <xf numFmtId="0" fontId="2" fillId="0" borderId="0" xfId="3" applyAlignment="1"/>
    <xf numFmtId="0" fontId="2" fillId="0" borderId="11" xfId="10" applyFont="1" applyFill="1" applyBorder="1" applyAlignment="1">
      <alignment wrapText="1"/>
    </xf>
    <xf numFmtId="0" fontId="1" fillId="0" borderId="0" xfId="1" applyFont="1"/>
    <xf numFmtId="0" fontId="2" fillId="0" borderId="11" xfId="10" applyFont="1" applyFill="1" applyBorder="1" applyAlignment="1"/>
    <xf numFmtId="0" fontId="2" fillId="0" borderId="0" xfId="5" applyFont="1" applyAlignment="1"/>
    <xf numFmtId="0" fontId="2" fillId="0" borderId="0" xfId="3" applyFont="1" applyBorder="1" applyAlignment="1"/>
    <xf numFmtId="0" fontId="2" fillId="3" borderId="0" xfId="3" applyFont="1" applyFill="1" applyAlignment="1">
      <alignment horizontal="left"/>
    </xf>
    <xf numFmtId="0" fontId="2" fillId="8" borderId="0" xfId="3" applyFont="1" applyFill="1" applyAlignment="1"/>
    <xf numFmtId="0" fontId="2" fillId="0" borderId="0" xfId="4" applyFont="1" applyAlignment="1"/>
    <xf numFmtId="11" fontId="2" fillId="0" borderId="0" xfId="3" applyNumberFormat="1" applyFont="1" applyAlignment="1">
      <alignment horizontal="left"/>
    </xf>
    <xf numFmtId="0" fontId="2" fillId="0" borderId="0" xfId="3" applyNumberFormat="1" applyFont="1" applyAlignment="1"/>
    <xf numFmtId="0" fontId="2" fillId="0" borderId="0" xfId="3" applyNumberFormat="1" applyAlignment="1"/>
    <xf numFmtId="0" fontId="11" fillId="0" borderId="0" xfId="1" applyFont="1"/>
    <xf numFmtId="0" fontId="1" fillId="0" borderId="0" xfId="6"/>
    <xf numFmtId="0" fontId="15" fillId="0" borderId="0" xfId="8"/>
    <xf numFmtId="0" fontId="5" fillId="0" borderId="0" xfId="3" applyFont="1"/>
    <xf numFmtId="0" fontId="5" fillId="0" borderId="0" xfId="1" applyFont="1" applyAlignment="1">
      <alignment horizontal="left"/>
    </xf>
    <xf numFmtId="0" fontId="5" fillId="0" borderId="0" xfId="4" applyFont="1"/>
    <xf numFmtId="0" fontId="5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 wrapText="1"/>
    </xf>
    <xf numFmtId="0" fontId="5" fillId="0" borderId="0" xfId="1" applyFont="1" applyBorder="1" applyAlignment="1">
      <alignment vertical="top"/>
    </xf>
    <xf numFmtId="0" fontId="5" fillId="2" borderId="0" xfId="1" applyFont="1" applyFill="1" applyBorder="1" applyAlignment="1">
      <alignment horizontal="left" vertical="top"/>
    </xf>
    <xf numFmtId="0" fontId="4" fillId="2" borderId="0" xfId="3" applyFont="1" applyFill="1" applyBorder="1" applyAlignment="1">
      <alignment horizontal="left"/>
    </xf>
  </cellXfs>
  <cellStyles count="11">
    <cellStyle name="Excel Built-in Normal" xfId="1"/>
    <cellStyle name="Excel Built-in Normal 1" xfId="2"/>
    <cellStyle name="Excel Built-in Normal 1 1" xfId="3"/>
    <cellStyle name="Excel Built-in Normal 1 1 1" xfId="4"/>
    <cellStyle name="Normal" xfId="0" builtinId="0"/>
    <cellStyle name="Normal 2" xfId="5"/>
    <cellStyle name="Normal 2 2" xfId="6"/>
    <cellStyle name="Normal 3" xfId="7"/>
    <cellStyle name="Normal 4" xfId="8"/>
    <cellStyle name="Normal 5" xfId="9"/>
    <cellStyle name="Normal_Sheet9" xfId="10"/>
  </cellStyles>
  <dxfs count="2">
    <dxf>
      <font>
        <b val="0"/>
        <i val="0"/>
        <condense val="0"/>
        <extend val="0"/>
        <color indexed="17"/>
      </font>
      <fill>
        <patternFill patternType="solid">
          <fgColor indexed="22"/>
          <bgColor indexed="42"/>
        </patternFill>
      </fill>
    </dxf>
    <dxf>
      <font>
        <b val="0"/>
        <i val="0"/>
        <condense val="0"/>
        <extend val="0"/>
        <color indexed="16"/>
      </font>
      <fill>
        <patternFill patternType="solid">
          <fgColor indexed="22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5D5D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0"/>
  <sheetViews>
    <sheetView topLeftCell="A152" zoomScale="95" zoomScaleNormal="95" workbookViewId="0">
      <selection activeCell="A179" sqref="A179"/>
    </sheetView>
  </sheetViews>
  <sheetFormatPr baseColWidth="10" defaultColWidth="8.83203125" defaultRowHeight="16" x14ac:dyDescent="0.2"/>
  <cols>
    <col min="1" max="1" width="16.83203125" style="1" customWidth="1"/>
    <col min="2" max="2" width="19.83203125" style="1" customWidth="1"/>
    <col min="3" max="3" width="18" style="1" customWidth="1"/>
    <col min="4" max="4" width="65.6640625" style="1" customWidth="1"/>
    <col min="5" max="5" width="10.33203125" style="1" customWidth="1"/>
    <col min="6" max="6" width="8.83203125" style="1"/>
    <col min="7" max="7" width="11.5" style="1" customWidth="1"/>
    <col min="8" max="16384" width="8.83203125" style="2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06" t="s">
        <v>7</v>
      </c>
      <c r="B2" s="106"/>
      <c r="C2" s="4"/>
      <c r="D2" s="4"/>
      <c r="E2" s="5"/>
      <c r="F2" s="5"/>
      <c r="G2" s="5"/>
    </row>
    <row r="3" spans="1:7" x14ac:dyDescent="0.2">
      <c r="A3" s="6">
        <v>1</v>
      </c>
      <c r="B3" s="6" t="s">
        <v>8</v>
      </c>
      <c r="C3" s="6" t="s">
        <v>9</v>
      </c>
      <c r="D3" s="6" t="s">
        <v>10</v>
      </c>
      <c r="E3" s="7">
        <v>2.9589999999999998E-9</v>
      </c>
      <c r="F3" s="8">
        <v>0.88900000000000456</v>
      </c>
      <c r="G3" s="9">
        <v>1.1339999999999999</v>
      </c>
    </row>
    <row r="4" spans="1:7" x14ac:dyDescent="0.2">
      <c r="A4" s="10">
        <v>1</v>
      </c>
      <c r="B4" s="10" t="s">
        <v>11</v>
      </c>
      <c r="C4" s="11" t="s">
        <v>12</v>
      </c>
      <c r="D4" s="10" t="s">
        <v>13</v>
      </c>
      <c r="E4" s="12">
        <v>2.025E-15</v>
      </c>
      <c r="F4" s="13">
        <v>0.90710000000000479</v>
      </c>
      <c r="G4" s="14" t="s">
        <v>14</v>
      </c>
    </row>
    <row r="5" spans="1:7" ht="17" customHeight="1" x14ac:dyDescent="0.2">
      <c r="A5" s="6">
        <v>1</v>
      </c>
      <c r="B5" s="6" t="s">
        <v>15</v>
      </c>
      <c r="C5" s="6" t="s">
        <v>16</v>
      </c>
      <c r="D5" s="6" t="s">
        <v>17</v>
      </c>
      <c r="E5" s="7">
        <v>1.9709999999999999E-11</v>
      </c>
      <c r="F5" s="8">
        <v>0.89100000000000457</v>
      </c>
      <c r="G5" s="9">
        <v>1.161</v>
      </c>
    </row>
    <row r="6" spans="1:7" x14ac:dyDescent="0.2">
      <c r="A6" s="10">
        <v>1</v>
      </c>
      <c r="B6" s="10" t="s">
        <v>18</v>
      </c>
      <c r="C6" s="11" t="s">
        <v>19</v>
      </c>
      <c r="D6" s="10" t="s">
        <v>20</v>
      </c>
      <c r="E6" s="12">
        <v>5.5250000000000375E-22</v>
      </c>
      <c r="F6" s="15">
        <v>0.249</v>
      </c>
      <c r="G6" s="16">
        <v>1.125</v>
      </c>
    </row>
    <row r="7" spans="1:7" x14ac:dyDescent="0.2">
      <c r="A7" s="10">
        <v>2</v>
      </c>
      <c r="B7" s="10" t="s">
        <v>21</v>
      </c>
      <c r="C7" s="11" t="s">
        <v>22</v>
      </c>
      <c r="D7" s="10" t="s">
        <v>23</v>
      </c>
      <c r="E7" s="12">
        <v>4.8560000000000004E-16</v>
      </c>
      <c r="F7" s="15">
        <v>0.29900000000000154</v>
      </c>
      <c r="G7" s="16">
        <v>1.123</v>
      </c>
    </row>
    <row r="8" spans="1:7" x14ac:dyDescent="0.2">
      <c r="A8" s="6">
        <v>2</v>
      </c>
      <c r="B8" s="6" t="s">
        <v>24</v>
      </c>
      <c r="C8" s="6" t="s">
        <v>25</v>
      </c>
      <c r="D8" s="6" t="s">
        <v>26</v>
      </c>
      <c r="E8" s="7">
        <v>9.772000000000001E-10</v>
      </c>
      <c r="F8" s="8">
        <v>0.39600000000000213</v>
      </c>
      <c r="G8" s="9">
        <v>1.0980000000000001</v>
      </c>
    </row>
    <row r="9" spans="1:7" x14ac:dyDescent="0.2">
      <c r="A9" s="10">
        <v>2</v>
      </c>
      <c r="B9" s="10" t="s">
        <v>27</v>
      </c>
      <c r="C9" s="11" t="s">
        <v>28</v>
      </c>
      <c r="D9" s="10" t="s">
        <v>29</v>
      </c>
      <c r="E9" s="12">
        <v>1.1690000000000001E-16</v>
      </c>
      <c r="F9" s="15">
        <v>0.1960000000000007</v>
      </c>
      <c r="G9" s="16">
        <v>1.1339999999999999</v>
      </c>
    </row>
    <row r="10" spans="1:7" x14ac:dyDescent="0.2">
      <c r="A10" s="10">
        <v>2</v>
      </c>
      <c r="B10" s="10">
        <v>234.14499999999998</v>
      </c>
      <c r="C10" s="11" t="s">
        <v>30</v>
      </c>
      <c r="D10" s="10" t="s">
        <v>31</v>
      </c>
      <c r="E10" s="12">
        <v>4.144000000000092E-70</v>
      </c>
      <c r="F10" s="15">
        <v>0.5230000000000018</v>
      </c>
      <c r="G10" s="16">
        <v>1.2330000000000001</v>
      </c>
    </row>
    <row r="11" spans="1:7" x14ac:dyDescent="0.2">
      <c r="A11" s="6">
        <v>4</v>
      </c>
      <c r="B11" s="6" t="s">
        <v>32</v>
      </c>
      <c r="C11" s="6" t="s">
        <v>33</v>
      </c>
      <c r="D11" s="6" t="s">
        <v>34</v>
      </c>
      <c r="E11" s="7">
        <v>1.7509999999999999E-8</v>
      </c>
      <c r="F11" s="8">
        <v>0.64700000000000335</v>
      </c>
      <c r="G11" s="9">
        <v>1.0860000000000001</v>
      </c>
    </row>
    <row r="12" spans="1:7" x14ac:dyDescent="0.2">
      <c r="A12" s="6">
        <v>4</v>
      </c>
      <c r="B12" s="6" t="s">
        <v>35</v>
      </c>
      <c r="C12" s="6" t="s">
        <v>36</v>
      </c>
      <c r="D12" s="6" t="s">
        <v>37</v>
      </c>
      <c r="E12" s="7">
        <v>1.8399999999999998E-12</v>
      </c>
      <c r="F12" s="8">
        <v>9.6400000000000013E-2</v>
      </c>
      <c r="G12" s="9">
        <v>1.1719999999999999</v>
      </c>
    </row>
    <row r="13" spans="1:7" x14ac:dyDescent="0.2">
      <c r="A13" s="6">
        <v>5</v>
      </c>
      <c r="B13" s="6" t="s">
        <v>38</v>
      </c>
      <c r="C13" s="6" t="s">
        <v>39</v>
      </c>
      <c r="D13" s="6" t="s">
        <v>40</v>
      </c>
      <c r="E13" s="7">
        <v>3.6830000000000004E-12</v>
      </c>
      <c r="F13" s="8">
        <v>0.77300000000000391</v>
      </c>
      <c r="G13" s="9">
        <v>1.123</v>
      </c>
    </row>
    <row r="14" spans="1:7" x14ac:dyDescent="0.2">
      <c r="A14" s="10">
        <v>5</v>
      </c>
      <c r="B14" s="10" t="s">
        <v>41</v>
      </c>
      <c r="C14" s="10" t="s">
        <v>42</v>
      </c>
      <c r="D14" s="10" t="s">
        <v>43</v>
      </c>
      <c r="E14" s="12">
        <v>5.6319999999999998E-10</v>
      </c>
      <c r="F14" s="15">
        <v>0.621</v>
      </c>
      <c r="G14" s="16">
        <v>1.0880000000000001</v>
      </c>
    </row>
    <row r="15" spans="1:7" x14ac:dyDescent="0.2">
      <c r="A15" s="10">
        <v>5</v>
      </c>
      <c r="B15" s="10" t="s">
        <v>44</v>
      </c>
      <c r="C15" s="10" t="s">
        <v>45</v>
      </c>
      <c r="D15" s="10" t="s">
        <v>46</v>
      </c>
      <c r="E15" s="12">
        <v>4.6840000000000024E-9</v>
      </c>
      <c r="F15" s="15">
        <v>0.70300000000000373</v>
      </c>
      <c r="G15" s="16">
        <v>1.095</v>
      </c>
    </row>
    <row r="16" spans="1:7" x14ac:dyDescent="0.2">
      <c r="A16" s="6">
        <v>6</v>
      </c>
      <c r="B16" s="6" t="s">
        <v>47</v>
      </c>
      <c r="C16" s="6" t="s">
        <v>48</v>
      </c>
      <c r="D16" s="6" t="s">
        <v>26</v>
      </c>
      <c r="E16" s="7">
        <v>4.0070000000000002E-12</v>
      </c>
      <c r="F16" s="8">
        <v>0.53300000000000269</v>
      </c>
      <c r="G16" s="9">
        <v>1.095</v>
      </c>
    </row>
    <row r="17" spans="1:7" x14ac:dyDescent="0.2">
      <c r="A17" s="10">
        <v>6</v>
      </c>
      <c r="B17" s="10" t="s">
        <v>49</v>
      </c>
      <c r="C17" s="11" t="s">
        <v>50</v>
      </c>
      <c r="D17" s="10" t="s">
        <v>51</v>
      </c>
      <c r="E17" s="12">
        <v>4.9580000000000462E-28</v>
      </c>
      <c r="F17" s="15">
        <v>0.378</v>
      </c>
      <c r="G17" s="16">
        <v>1.145</v>
      </c>
    </row>
    <row r="18" spans="1:7" x14ac:dyDescent="0.2">
      <c r="A18" s="6">
        <v>6</v>
      </c>
      <c r="B18" s="6" t="s">
        <v>52</v>
      </c>
      <c r="C18" s="6" t="s">
        <v>53</v>
      </c>
      <c r="D18" s="6" t="s">
        <v>26</v>
      </c>
      <c r="E18" s="7">
        <v>3.7880000000000003E-10</v>
      </c>
      <c r="F18" s="8">
        <v>0.439</v>
      </c>
      <c r="G18" s="9">
        <v>1.077</v>
      </c>
    </row>
    <row r="19" spans="1:7" x14ac:dyDescent="0.2">
      <c r="A19" s="6">
        <v>6</v>
      </c>
      <c r="B19" s="6" t="s">
        <v>54</v>
      </c>
      <c r="C19" s="17" t="s">
        <v>55</v>
      </c>
      <c r="D19" s="6" t="s">
        <v>56</v>
      </c>
      <c r="E19" s="7">
        <v>8.3820000000000041E-15</v>
      </c>
      <c r="F19" s="8">
        <v>0.124</v>
      </c>
      <c r="G19" s="9">
        <v>1.173</v>
      </c>
    </row>
    <row r="20" spans="1:7" x14ac:dyDescent="0.2">
      <c r="A20" s="10">
        <v>6</v>
      </c>
      <c r="B20" s="10" t="s">
        <v>57</v>
      </c>
      <c r="C20" s="11" t="s">
        <v>58</v>
      </c>
      <c r="D20" s="10" t="s">
        <v>59</v>
      </c>
      <c r="E20" s="12">
        <v>3.0370000000000001E-14</v>
      </c>
      <c r="F20" s="15">
        <v>0.41</v>
      </c>
      <c r="G20" s="16">
        <v>1.105</v>
      </c>
    </row>
    <row r="21" spans="1:7" x14ac:dyDescent="0.2">
      <c r="A21" s="6">
        <v>7</v>
      </c>
      <c r="B21" s="6" t="s">
        <v>60</v>
      </c>
      <c r="C21" s="6" t="s">
        <v>61</v>
      </c>
      <c r="D21" s="6" t="s">
        <v>56</v>
      </c>
      <c r="E21" s="7">
        <v>3.4800000000000001E-8</v>
      </c>
      <c r="F21" s="8">
        <v>0.247</v>
      </c>
      <c r="G21" s="9">
        <v>1.089</v>
      </c>
    </row>
    <row r="22" spans="1:7" x14ac:dyDescent="0.2">
      <c r="A22" s="6">
        <v>7</v>
      </c>
      <c r="B22" s="6" t="s">
        <v>62</v>
      </c>
      <c r="C22" s="6" t="s">
        <v>63</v>
      </c>
      <c r="D22" s="6" t="s">
        <v>64</v>
      </c>
      <c r="E22" s="7">
        <v>3.6469999999999999E-9</v>
      </c>
      <c r="F22" s="8">
        <v>0.497</v>
      </c>
      <c r="G22" s="9">
        <v>1.087</v>
      </c>
    </row>
    <row r="23" spans="1:7" x14ac:dyDescent="0.2">
      <c r="A23" s="6">
        <v>8</v>
      </c>
      <c r="B23" s="6" t="s">
        <v>65</v>
      </c>
      <c r="C23" s="6" t="s">
        <v>66</v>
      </c>
      <c r="D23" s="6" t="s">
        <v>67</v>
      </c>
      <c r="E23" s="7">
        <v>1.4160000000000002E-8</v>
      </c>
      <c r="F23" s="8">
        <v>0.73900000000000388</v>
      </c>
      <c r="G23" s="9">
        <v>1.075</v>
      </c>
    </row>
    <row r="24" spans="1:7" x14ac:dyDescent="0.2">
      <c r="A24" s="10">
        <v>8</v>
      </c>
      <c r="B24" s="10" t="s">
        <v>68</v>
      </c>
      <c r="C24" s="11" t="s">
        <v>69</v>
      </c>
      <c r="D24" s="10" t="s">
        <v>70</v>
      </c>
      <c r="E24" s="12">
        <v>1.4469999999999999E-16</v>
      </c>
      <c r="F24" s="15">
        <v>0.86500000000000454</v>
      </c>
      <c r="G24" s="16">
        <v>1.1850000000000001</v>
      </c>
    </row>
    <row r="25" spans="1:7" x14ac:dyDescent="0.2">
      <c r="A25" s="10">
        <v>13</v>
      </c>
      <c r="B25" s="10" t="s">
        <v>71</v>
      </c>
      <c r="C25" s="11" t="s">
        <v>72</v>
      </c>
      <c r="D25" s="10" t="s">
        <v>73</v>
      </c>
      <c r="E25" s="12">
        <v>2.1880000000000155E-21</v>
      </c>
      <c r="F25" s="15">
        <v>0.248</v>
      </c>
      <c r="G25" s="16">
        <v>1.155</v>
      </c>
    </row>
    <row r="26" spans="1:7" x14ac:dyDescent="0.2">
      <c r="A26" s="6">
        <v>15</v>
      </c>
      <c r="B26" s="6" t="s">
        <v>74</v>
      </c>
      <c r="C26" s="6" t="s">
        <v>75</v>
      </c>
      <c r="D26" s="17" t="s">
        <v>76</v>
      </c>
      <c r="E26" s="7">
        <v>3.8840000000000002E-9</v>
      </c>
      <c r="F26" s="8">
        <v>0.20300000000000107</v>
      </c>
      <c r="G26" s="9">
        <v>1.0880000000000001</v>
      </c>
    </row>
    <row r="27" spans="1:7" x14ac:dyDescent="0.2">
      <c r="A27" s="10">
        <v>16</v>
      </c>
      <c r="B27" s="10" t="s">
        <v>77</v>
      </c>
      <c r="C27" s="11" t="s">
        <v>78</v>
      </c>
      <c r="D27" s="11" t="s">
        <v>79</v>
      </c>
      <c r="E27" s="12">
        <v>5.8613000000002611E-209</v>
      </c>
      <c r="F27" s="13">
        <v>2.4369999999999999E-2</v>
      </c>
      <c r="G27" s="14" t="s">
        <v>80</v>
      </c>
    </row>
    <row r="28" spans="1:7" x14ac:dyDescent="0.2">
      <c r="A28" s="6">
        <v>17</v>
      </c>
      <c r="B28" s="6" t="s">
        <v>81</v>
      </c>
      <c r="C28" s="17" t="s">
        <v>82</v>
      </c>
      <c r="D28" s="6" t="s">
        <v>83</v>
      </c>
      <c r="E28" s="7">
        <v>8.6780000000000483E-17</v>
      </c>
      <c r="F28" s="8">
        <v>0.58700000000000307</v>
      </c>
      <c r="G28" s="9">
        <v>1.137</v>
      </c>
    </row>
    <row r="29" spans="1:7" x14ac:dyDescent="0.2">
      <c r="A29" s="10">
        <v>19</v>
      </c>
      <c r="B29" s="10" t="s">
        <v>84</v>
      </c>
      <c r="C29" s="11" t="s">
        <v>85</v>
      </c>
      <c r="D29" s="10" t="s">
        <v>86</v>
      </c>
      <c r="E29" s="12">
        <v>8.2630000000000575E-22</v>
      </c>
      <c r="F29" s="15">
        <v>0.215</v>
      </c>
      <c r="G29" s="16">
        <v>1.1559999999999999</v>
      </c>
    </row>
    <row r="30" spans="1:7" x14ac:dyDescent="0.2">
      <c r="A30" s="6">
        <v>19</v>
      </c>
      <c r="B30" s="6" t="s">
        <v>87</v>
      </c>
      <c r="C30" s="6" t="s">
        <v>88</v>
      </c>
      <c r="D30" s="6" t="s">
        <v>89</v>
      </c>
      <c r="E30" s="7">
        <v>1.9960000000000001E-10</v>
      </c>
      <c r="F30" s="8">
        <v>0.70600000000000374</v>
      </c>
      <c r="G30" s="9">
        <v>1.099</v>
      </c>
    </row>
    <row r="31" spans="1:7" x14ac:dyDescent="0.2">
      <c r="A31" s="10">
        <v>19</v>
      </c>
      <c r="B31" s="10" t="s">
        <v>90</v>
      </c>
      <c r="C31" s="11" t="s">
        <v>91</v>
      </c>
      <c r="D31" s="10" t="s">
        <v>92</v>
      </c>
      <c r="E31" s="12">
        <v>1.0040000000000001E-15</v>
      </c>
      <c r="F31" s="15">
        <v>0.48300000000000254</v>
      </c>
      <c r="G31" s="16">
        <v>1.107</v>
      </c>
    </row>
    <row r="32" spans="1:7" x14ac:dyDescent="0.2">
      <c r="A32" s="6">
        <v>21</v>
      </c>
      <c r="B32" s="6" t="s">
        <v>93</v>
      </c>
      <c r="C32" s="17" t="s">
        <v>94</v>
      </c>
      <c r="D32" s="6" t="s">
        <v>95</v>
      </c>
      <c r="E32" s="7">
        <v>2.1379999999999999E-16</v>
      </c>
      <c r="F32" s="8">
        <v>0.59900000000000309</v>
      </c>
      <c r="G32" s="9">
        <v>1.123</v>
      </c>
    </row>
    <row r="33" spans="1:7" x14ac:dyDescent="0.2">
      <c r="A33" s="106" t="s">
        <v>96</v>
      </c>
      <c r="B33" s="106"/>
      <c r="C33" s="4"/>
      <c r="D33" s="4"/>
      <c r="E33" s="5"/>
      <c r="F33" s="18"/>
      <c r="G33" s="5"/>
    </row>
    <row r="34" spans="1:7" x14ac:dyDescent="0.2">
      <c r="A34" s="10">
        <v>1</v>
      </c>
      <c r="B34" s="10" t="s">
        <v>97</v>
      </c>
      <c r="C34" s="10" t="s">
        <v>98</v>
      </c>
      <c r="D34" s="10" t="s">
        <v>99</v>
      </c>
      <c r="E34" s="12">
        <v>2.6240000000000001E-12</v>
      </c>
      <c r="F34" s="15">
        <v>0.5220000000000018</v>
      </c>
      <c r="G34" s="16">
        <v>1.0780000000000001</v>
      </c>
    </row>
    <row r="35" spans="1:7" x14ac:dyDescent="0.2">
      <c r="A35" s="10">
        <v>1</v>
      </c>
      <c r="B35" s="10" t="s">
        <v>100</v>
      </c>
      <c r="C35" s="11" t="s">
        <v>101</v>
      </c>
      <c r="D35" s="10" t="s">
        <v>89</v>
      </c>
      <c r="E35" s="12">
        <v>2.3920000000000519E-68</v>
      </c>
      <c r="F35" s="15">
        <v>0.5420000000000027</v>
      </c>
      <c r="G35" s="16">
        <v>1.2649999999999999</v>
      </c>
    </row>
    <row r="36" spans="1:7" x14ac:dyDescent="0.2">
      <c r="A36" s="6">
        <v>1</v>
      </c>
      <c r="B36" s="6" t="s">
        <v>102</v>
      </c>
      <c r="C36" s="17" t="s">
        <v>103</v>
      </c>
      <c r="D36" s="6" t="s">
        <v>26</v>
      </c>
      <c r="E36" s="7">
        <v>1.9790000000000108E-17</v>
      </c>
      <c r="F36" s="8">
        <v>0.88700000000000456</v>
      </c>
      <c r="G36" s="9">
        <v>1.23</v>
      </c>
    </row>
    <row r="37" spans="1:7" x14ac:dyDescent="0.2">
      <c r="A37" s="6">
        <v>2</v>
      </c>
      <c r="B37" s="6" t="s">
        <v>104</v>
      </c>
      <c r="C37" s="6" t="s">
        <v>105</v>
      </c>
      <c r="D37" s="6" t="s">
        <v>106</v>
      </c>
      <c r="E37" s="7">
        <v>2.8730000000000003E-8</v>
      </c>
      <c r="F37" s="8">
        <v>0.81700000000000417</v>
      </c>
      <c r="G37" s="9">
        <v>1.1000000000000001</v>
      </c>
    </row>
    <row r="38" spans="1:7" x14ac:dyDescent="0.2">
      <c r="A38" s="6">
        <v>2</v>
      </c>
      <c r="B38" s="6" t="s">
        <v>107</v>
      </c>
      <c r="C38" s="17" t="s">
        <v>108</v>
      </c>
      <c r="D38" s="6" t="s">
        <v>70</v>
      </c>
      <c r="E38" s="7">
        <v>1.7250000000000002E-13</v>
      </c>
      <c r="F38" s="8">
        <v>0.496</v>
      </c>
      <c r="G38" s="9">
        <v>1.117</v>
      </c>
    </row>
    <row r="39" spans="1:7" x14ac:dyDescent="0.2">
      <c r="A39" s="6">
        <v>3</v>
      </c>
      <c r="B39" s="6" t="s">
        <v>109</v>
      </c>
      <c r="C39" s="6" t="s">
        <v>110</v>
      </c>
      <c r="D39" s="6" t="s">
        <v>111</v>
      </c>
      <c r="E39" s="7">
        <v>1.0460000000000001E-8</v>
      </c>
      <c r="F39" s="8">
        <v>0.41600000000000231</v>
      </c>
      <c r="G39" s="9">
        <v>1.0640000000000001</v>
      </c>
    </row>
    <row r="40" spans="1:7" x14ac:dyDescent="0.2">
      <c r="A40" s="6">
        <v>4</v>
      </c>
      <c r="B40" s="6" t="s">
        <v>112</v>
      </c>
      <c r="C40" s="6" t="s">
        <v>113</v>
      </c>
      <c r="D40" s="6" t="s">
        <v>114</v>
      </c>
      <c r="E40" s="7">
        <v>3.6620000000000004E-12</v>
      </c>
      <c r="F40" s="8">
        <v>0.35800000000000193</v>
      </c>
      <c r="G40" s="9">
        <v>1.1180000000000001</v>
      </c>
    </row>
    <row r="41" spans="1:7" x14ac:dyDescent="0.2">
      <c r="A41" s="10">
        <v>5</v>
      </c>
      <c r="B41" s="10" t="s">
        <v>115</v>
      </c>
      <c r="C41" s="10" t="s">
        <v>116</v>
      </c>
      <c r="D41" s="10" t="s">
        <v>117</v>
      </c>
      <c r="E41" s="12">
        <v>1.8119999999999999E-8</v>
      </c>
      <c r="F41" s="15">
        <v>0.76</v>
      </c>
      <c r="G41" s="16">
        <v>1.071</v>
      </c>
    </row>
    <row r="42" spans="1:7" x14ac:dyDescent="0.2">
      <c r="A42" s="10">
        <v>5</v>
      </c>
      <c r="B42" s="10" t="s">
        <v>118</v>
      </c>
      <c r="C42" s="10" t="s">
        <v>119</v>
      </c>
      <c r="D42" s="10" t="s">
        <v>120</v>
      </c>
      <c r="E42" s="12">
        <v>2.5520000000000007E-9</v>
      </c>
      <c r="F42" s="15">
        <v>0.39700000000000213</v>
      </c>
      <c r="G42" s="16">
        <v>1.056</v>
      </c>
    </row>
    <row r="43" spans="1:7" x14ac:dyDescent="0.2">
      <c r="A43" s="10">
        <v>6</v>
      </c>
      <c r="B43" s="10" t="s">
        <v>121</v>
      </c>
      <c r="C43" s="11" t="s">
        <v>122</v>
      </c>
      <c r="D43" s="10" t="s">
        <v>123</v>
      </c>
      <c r="E43" s="12">
        <v>4.7100000000002023E-133</v>
      </c>
      <c r="F43" s="15">
        <v>0.5350000000000027</v>
      </c>
      <c r="G43" s="16">
        <v>1.444</v>
      </c>
    </row>
    <row r="44" spans="1:7" x14ac:dyDescent="0.2">
      <c r="A44" s="10">
        <v>7</v>
      </c>
      <c r="B44" s="10" t="s">
        <v>124</v>
      </c>
      <c r="C44" s="11" t="s">
        <v>125</v>
      </c>
      <c r="D44" s="10" t="s">
        <v>126</v>
      </c>
      <c r="E44" s="12">
        <v>6.0890000000000335E-17</v>
      </c>
      <c r="F44" s="15">
        <v>0.7090000000000013</v>
      </c>
      <c r="G44" s="16">
        <v>1.127</v>
      </c>
    </row>
    <row r="45" spans="1:7" x14ac:dyDescent="0.2">
      <c r="A45" s="6">
        <v>7</v>
      </c>
      <c r="B45" s="6" t="s">
        <v>127</v>
      </c>
      <c r="C45" s="6" t="s">
        <v>128</v>
      </c>
      <c r="D45" s="6" t="s">
        <v>129</v>
      </c>
      <c r="E45" s="7">
        <v>2.0610000000000001E-8</v>
      </c>
      <c r="F45" s="8">
        <v>0.183</v>
      </c>
      <c r="G45" s="9">
        <v>1.091</v>
      </c>
    </row>
    <row r="46" spans="1:7" x14ac:dyDescent="0.2">
      <c r="A46" s="10">
        <v>7</v>
      </c>
      <c r="B46" s="10" t="s">
        <v>130</v>
      </c>
      <c r="C46" s="11" t="s">
        <v>131</v>
      </c>
      <c r="D46" s="10" t="s">
        <v>132</v>
      </c>
      <c r="E46" s="12">
        <v>2.0650000000000171E-26</v>
      </c>
      <c r="F46" s="15">
        <v>0.40500000000000214</v>
      </c>
      <c r="G46" s="16">
        <v>1.137</v>
      </c>
    </row>
    <row r="47" spans="1:7" x14ac:dyDescent="0.2">
      <c r="A47" s="10">
        <v>7</v>
      </c>
      <c r="B47" s="10" t="s">
        <v>133</v>
      </c>
      <c r="C47" s="11" t="s">
        <v>134</v>
      </c>
      <c r="D47" s="10" t="s">
        <v>135</v>
      </c>
      <c r="E47" s="12">
        <v>4.3709999999999998E-14</v>
      </c>
      <c r="F47" s="15">
        <v>0.44400000000000239</v>
      </c>
      <c r="G47" s="16">
        <v>1.1040000000000001</v>
      </c>
    </row>
    <row r="48" spans="1:7" x14ac:dyDescent="0.2">
      <c r="A48" s="6">
        <v>11</v>
      </c>
      <c r="B48" s="6" t="s">
        <v>136</v>
      </c>
      <c r="C48" s="6" t="s">
        <v>137</v>
      </c>
      <c r="D48" s="6" t="s">
        <v>138</v>
      </c>
      <c r="E48" s="7">
        <v>1.205E-8</v>
      </c>
      <c r="F48" s="8">
        <v>0.29200000000000154</v>
      </c>
      <c r="G48" s="9">
        <v>1.056</v>
      </c>
    </row>
    <row r="49" spans="1:7" x14ac:dyDescent="0.2">
      <c r="A49" s="10">
        <v>11</v>
      </c>
      <c r="B49" s="10" t="s">
        <v>139</v>
      </c>
      <c r="C49" s="11" t="s">
        <v>140</v>
      </c>
      <c r="D49" s="10" t="s">
        <v>141</v>
      </c>
      <c r="E49" s="12">
        <v>5.1470000000000272E-17</v>
      </c>
      <c r="F49" s="15">
        <v>0.66300000000000348</v>
      </c>
      <c r="G49" s="16">
        <v>1.1200000000000001</v>
      </c>
    </row>
    <row r="50" spans="1:7" x14ac:dyDescent="0.2">
      <c r="A50" s="6">
        <v>15</v>
      </c>
      <c r="B50" s="6" t="s">
        <v>142</v>
      </c>
      <c r="C50" s="6" t="s">
        <v>143</v>
      </c>
      <c r="D50" s="6" t="s">
        <v>144</v>
      </c>
      <c r="E50" s="7">
        <v>2.433E-8</v>
      </c>
      <c r="F50" s="8">
        <v>0.73800000000000388</v>
      </c>
      <c r="G50" s="9">
        <v>1.0820000000000001</v>
      </c>
    </row>
    <row r="51" spans="1:7" x14ac:dyDescent="0.2">
      <c r="A51" s="6">
        <v>16</v>
      </c>
      <c r="B51" s="6" t="s">
        <v>145</v>
      </c>
      <c r="C51" s="6" t="s">
        <v>146</v>
      </c>
      <c r="D51" s="6" t="s">
        <v>147</v>
      </c>
      <c r="E51" s="7">
        <v>6.0369999999999999E-10</v>
      </c>
      <c r="F51" s="8">
        <v>0.4630000000000008</v>
      </c>
      <c r="G51" s="9">
        <v>1.0900000000000001</v>
      </c>
    </row>
    <row r="52" spans="1:7" x14ac:dyDescent="0.2">
      <c r="A52" s="10">
        <v>16</v>
      </c>
      <c r="B52" s="10" t="s">
        <v>148</v>
      </c>
      <c r="C52" s="10" t="s">
        <v>149</v>
      </c>
      <c r="D52" s="10" t="s">
        <v>150</v>
      </c>
      <c r="E52" s="12">
        <v>3.7100000000000001E-8</v>
      </c>
      <c r="F52" s="15">
        <v>0.7670000000000039</v>
      </c>
      <c r="G52" s="16">
        <v>1.075</v>
      </c>
    </row>
    <row r="53" spans="1:7" x14ac:dyDescent="0.2">
      <c r="A53" s="6">
        <v>17</v>
      </c>
      <c r="B53" s="6" t="s">
        <v>151</v>
      </c>
      <c r="C53" s="6" t="s">
        <v>152</v>
      </c>
      <c r="D53" s="6" t="s">
        <v>26</v>
      </c>
      <c r="E53" s="7">
        <v>1.8859999999999999E-9</v>
      </c>
      <c r="F53" s="8">
        <v>0.79700000000000415</v>
      </c>
      <c r="G53" s="9">
        <v>1.111</v>
      </c>
    </row>
    <row r="54" spans="1:7" x14ac:dyDescent="0.2">
      <c r="A54" s="6">
        <v>19</v>
      </c>
      <c r="B54" s="6" t="s">
        <v>153</v>
      </c>
      <c r="C54" s="6" t="s">
        <v>154</v>
      </c>
      <c r="D54" s="6" t="s">
        <v>155</v>
      </c>
      <c r="E54" s="7">
        <v>1.5500000000000004E-9</v>
      </c>
      <c r="F54" s="8">
        <v>0.36300000000000199</v>
      </c>
      <c r="G54" s="9">
        <v>1.075</v>
      </c>
    </row>
    <row r="55" spans="1:7" x14ac:dyDescent="0.2">
      <c r="A55" s="6">
        <v>20</v>
      </c>
      <c r="B55" s="6" t="s">
        <v>156</v>
      </c>
      <c r="C55" s="6" t="s">
        <v>157</v>
      </c>
      <c r="D55" s="6" t="s">
        <v>158</v>
      </c>
      <c r="E55" s="7">
        <v>2.206E-8</v>
      </c>
      <c r="F55" s="8">
        <v>0.437</v>
      </c>
      <c r="G55" s="9">
        <v>1.079</v>
      </c>
    </row>
    <row r="56" spans="1:7" x14ac:dyDescent="0.2">
      <c r="A56" s="10">
        <v>20</v>
      </c>
      <c r="B56" s="10" t="s">
        <v>159</v>
      </c>
      <c r="C56" s="11" t="s">
        <v>160</v>
      </c>
      <c r="D56" s="10" t="s">
        <v>161</v>
      </c>
      <c r="E56" s="12">
        <v>1.4310000000000191E-43</v>
      </c>
      <c r="F56" s="15">
        <v>0.53</v>
      </c>
      <c r="G56" s="16">
        <v>1.228</v>
      </c>
    </row>
    <row r="57" spans="1:7" x14ac:dyDescent="0.2">
      <c r="A57" s="106" t="s">
        <v>162</v>
      </c>
      <c r="B57" s="106"/>
      <c r="C57" s="4"/>
      <c r="D57" s="4"/>
      <c r="E57" s="5"/>
      <c r="F57" s="18"/>
      <c r="G57" s="5"/>
    </row>
    <row r="58" spans="1:7" x14ac:dyDescent="0.2">
      <c r="A58" s="6">
        <v>1</v>
      </c>
      <c r="B58" s="6" t="s">
        <v>163</v>
      </c>
      <c r="C58" s="17" t="s">
        <v>164</v>
      </c>
      <c r="D58" s="6" t="s">
        <v>165</v>
      </c>
      <c r="E58" s="7">
        <v>7.6610000000000004E-13</v>
      </c>
      <c r="F58" s="19">
        <v>0.182</v>
      </c>
      <c r="G58" s="20">
        <v>1.099</v>
      </c>
    </row>
    <row r="59" spans="1:7" x14ac:dyDescent="0.2">
      <c r="A59" s="10">
        <v>1</v>
      </c>
      <c r="B59" s="10" t="s">
        <v>166</v>
      </c>
      <c r="C59" s="11" t="s">
        <v>167</v>
      </c>
      <c r="D59" s="10" t="s">
        <v>168</v>
      </c>
      <c r="E59" s="12">
        <v>1.1230000000000001E-15</v>
      </c>
      <c r="F59" s="13">
        <v>0.8380000000000013</v>
      </c>
      <c r="G59" s="14">
        <v>1.1120000000000001</v>
      </c>
    </row>
    <row r="60" spans="1:7" x14ac:dyDescent="0.2">
      <c r="A60" s="10">
        <v>1</v>
      </c>
      <c r="B60" s="10" t="s">
        <v>169</v>
      </c>
      <c r="C60" s="11" t="s">
        <v>170</v>
      </c>
      <c r="D60" s="10" t="s">
        <v>26</v>
      </c>
      <c r="E60" s="12">
        <v>1.2600000000000069E-17</v>
      </c>
      <c r="F60" s="13">
        <v>0.82100000000000417</v>
      </c>
      <c r="G60" s="14">
        <v>1.095</v>
      </c>
    </row>
    <row r="61" spans="1:7" x14ac:dyDescent="0.2">
      <c r="A61" s="10">
        <v>1</v>
      </c>
      <c r="B61" s="10" t="s">
        <v>171</v>
      </c>
      <c r="C61" s="11" t="s">
        <v>172</v>
      </c>
      <c r="D61" s="10" t="s">
        <v>173</v>
      </c>
      <c r="E61" s="12">
        <v>8.1200000000004208E-161</v>
      </c>
      <c r="F61" s="13">
        <v>0.93300000000000483</v>
      </c>
      <c r="G61" s="14">
        <v>2.0129999999999999</v>
      </c>
    </row>
    <row r="62" spans="1:7" x14ac:dyDescent="0.2">
      <c r="A62" s="6">
        <v>1</v>
      </c>
      <c r="B62" s="6" t="s">
        <v>174</v>
      </c>
      <c r="C62" s="6" t="s">
        <v>175</v>
      </c>
      <c r="D62" s="6" t="s">
        <v>26</v>
      </c>
      <c r="E62" s="7">
        <v>2.2910000000000001E-8</v>
      </c>
      <c r="F62" s="19">
        <v>0.59900000000000309</v>
      </c>
      <c r="G62" s="20">
        <v>1.0149999999999999</v>
      </c>
    </row>
    <row r="63" spans="1:7" x14ac:dyDescent="0.2">
      <c r="A63" s="6">
        <v>1</v>
      </c>
      <c r="B63" s="6" t="s">
        <v>176</v>
      </c>
      <c r="C63" s="17" t="s">
        <v>177</v>
      </c>
      <c r="D63" s="6" t="s">
        <v>178</v>
      </c>
      <c r="E63" s="7">
        <v>3.5240000000000002E-16</v>
      </c>
      <c r="F63" s="19">
        <v>0.85700000000000442</v>
      </c>
      <c r="G63" s="20">
        <v>1.1439999999999999</v>
      </c>
    </row>
    <row r="64" spans="1:7" x14ac:dyDescent="0.2">
      <c r="A64" s="10">
        <v>1</v>
      </c>
      <c r="B64" s="10">
        <v>155.66999999999999</v>
      </c>
      <c r="C64" s="10" t="s">
        <v>179</v>
      </c>
      <c r="D64" s="10" t="s">
        <v>180</v>
      </c>
      <c r="E64" s="12">
        <v>5.7899999999999989E-11</v>
      </c>
      <c r="F64" s="13">
        <v>0.32400000000000168</v>
      </c>
      <c r="G64" s="14">
        <v>1.06</v>
      </c>
    </row>
    <row r="65" spans="1:7" x14ac:dyDescent="0.2">
      <c r="A65" s="10">
        <v>1</v>
      </c>
      <c r="B65" s="10" t="s">
        <v>181</v>
      </c>
      <c r="C65" s="10" t="s">
        <v>182</v>
      </c>
      <c r="D65" s="11" t="s">
        <v>183</v>
      </c>
      <c r="E65" s="12">
        <v>6.7990000000000027E-9</v>
      </c>
      <c r="F65" s="13">
        <v>0.6860000000000025</v>
      </c>
      <c r="G65" s="14">
        <v>1.0609999999999999</v>
      </c>
    </row>
    <row r="66" spans="1:7" x14ac:dyDescent="0.2">
      <c r="A66" s="10">
        <v>1</v>
      </c>
      <c r="B66" s="10" t="s">
        <v>184</v>
      </c>
      <c r="C66" s="11" t="s">
        <v>185</v>
      </c>
      <c r="D66" s="10" t="s">
        <v>186</v>
      </c>
      <c r="E66" s="12">
        <v>2.1210000000000259E-38</v>
      </c>
      <c r="F66" s="13">
        <v>0.5090000000000009</v>
      </c>
      <c r="G66" s="14">
        <v>1.1240000000000001</v>
      </c>
    </row>
    <row r="67" spans="1:7" x14ac:dyDescent="0.2">
      <c r="A67" s="10">
        <v>1</v>
      </c>
      <c r="B67" s="10" t="s">
        <v>187</v>
      </c>
      <c r="C67" s="11" t="s">
        <v>188</v>
      </c>
      <c r="D67" s="10" t="s">
        <v>189</v>
      </c>
      <c r="E67" s="12">
        <v>8.4540000000000011E-13</v>
      </c>
      <c r="F67" s="13">
        <v>0.22</v>
      </c>
      <c r="G67" s="14">
        <v>1.115</v>
      </c>
    </row>
    <row r="68" spans="1:7" x14ac:dyDescent="0.2">
      <c r="A68" s="10">
        <v>1</v>
      </c>
      <c r="B68" s="10" t="s">
        <v>190</v>
      </c>
      <c r="C68" s="11" t="s">
        <v>191</v>
      </c>
      <c r="D68" s="10" t="s">
        <v>192</v>
      </c>
      <c r="E68" s="12">
        <v>1.242000000000013E-32</v>
      </c>
      <c r="F68" s="13">
        <v>0.72500000000000386</v>
      </c>
      <c r="G68" s="14">
        <v>1.1639999999999999</v>
      </c>
    </row>
    <row r="69" spans="1:7" x14ac:dyDescent="0.2">
      <c r="A69" s="10">
        <v>1</v>
      </c>
      <c r="B69" s="10" t="s">
        <v>193</v>
      </c>
      <c r="C69" s="11" t="s">
        <v>194</v>
      </c>
      <c r="D69" s="10" t="s">
        <v>195</v>
      </c>
      <c r="E69" s="12">
        <v>6.6640000000000878E-42</v>
      </c>
      <c r="F69" s="13">
        <v>0.16</v>
      </c>
      <c r="G69" s="14">
        <v>1.208</v>
      </c>
    </row>
    <row r="70" spans="1:7" x14ac:dyDescent="0.2">
      <c r="A70" s="10">
        <v>2</v>
      </c>
      <c r="B70" s="10" t="s">
        <v>196</v>
      </c>
      <c r="C70" s="11" t="s">
        <v>197</v>
      </c>
      <c r="D70" s="10" t="s">
        <v>198</v>
      </c>
      <c r="E70" s="12">
        <v>6.1400000000000002E-16</v>
      </c>
      <c r="F70" s="13">
        <v>0.44500000000000239</v>
      </c>
      <c r="G70" s="14">
        <v>1.109</v>
      </c>
    </row>
    <row r="71" spans="1:7" x14ac:dyDescent="0.2">
      <c r="A71" s="6">
        <v>2</v>
      </c>
      <c r="B71" s="6" t="s">
        <v>199</v>
      </c>
      <c r="C71" s="17" t="s">
        <v>200</v>
      </c>
      <c r="D71" s="6" t="s">
        <v>201</v>
      </c>
      <c r="E71" s="7">
        <v>2.67E-15</v>
      </c>
      <c r="F71" s="19">
        <v>0.55700000000000305</v>
      </c>
      <c r="G71" s="20">
        <v>1.0920000000000001</v>
      </c>
    </row>
    <row r="72" spans="1:7" x14ac:dyDescent="0.2">
      <c r="A72" s="10">
        <v>2</v>
      </c>
      <c r="B72" s="10" t="s">
        <v>202</v>
      </c>
      <c r="C72" s="10" t="s">
        <v>203</v>
      </c>
      <c r="D72" s="10" t="s">
        <v>10</v>
      </c>
      <c r="E72" s="12">
        <v>8.0270000000000004E-12</v>
      </c>
      <c r="F72" s="13">
        <v>0.13</v>
      </c>
      <c r="G72" s="14">
        <v>1.0860000000000001</v>
      </c>
    </row>
    <row r="73" spans="1:7" x14ac:dyDescent="0.2">
      <c r="A73" s="10">
        <v>2</v>
      </c>
      <c r="B73" s="10" t="s">
        <v>204</v>
      </c>
      <c r="C73" s="11" t="s">
        <v>205</v>
      </c>
      <c r="D73" s="10" t="s">
        <v>206</v>
      </c>
      <c r="E73" s="12">
        <v>8.6540000000000907E-32</v>
      </c>
      <c r="F73" s="13">
        <v>0.3940000000000014</v>
      </c>
      <c r="G73" s="14">
        <v>1.1379999999999999</v>
      </c>
    </row>
    <row r="74" spans="1:7" x14ac:dyDescent="0.2">
      <c r="A74" s="6">
        <v>2</v>
      </c>
      <c r="B74" s="6" t="s">
        <v>207</v>
      </c>
      <c r="C74" s="6" t="s">
        <v>208</v>
      </c>
      <c r="D74" s="6" t="s">
        <v>209</v>
      </c>
      <c r="E74" s="7">
        <v>2.351E-8</v>
      </c>
      <c r="F74" s="19">
        <v>0.73900000000000388</v>
      </c>
      <c r="G74" s="20">
        <v>1.081</v>
      </c>
    </row>
    <row r="75" spans="1:7" x14ac:dyDescent="0.2">
      <c r="A75" s="10">
        <v>2</v>
      </c>
      <c r="B75" s="10" t="s">
        <v>210</v>
      </c>
      <c r="C75" s="11" t="s">
        <v>211</v>
      </c>
      <c r="D75" s="10" t="s">
        <v>212</v>
      </c>
      <c r="E75" s="12">
        <v>3.1240000000000196E-20</v>
      </c>
      <c r="F75" s="13">
        <v>0.2310000000000004</v>
      </c>
      <c r="G75" s="14">
        <v>1.103</v>
      </c>
    </row>
    <row r="76" spans="1:7" x14ac:dyDescent="0.2">
      <c r="A76" s="6">
        <v>2</v>
      </c>
      <c r="B76" s="6" t="s">
        <v>213</v>
      </c>
      <c r="C76" s="6" t="s">
        <v>214</v>
      </c>
      <c r="D76" s="6" t="s">
        <v>215</v>
      </c>
      <c r="E76" s="7">
        <v>1.9310000000000002E-8</v>
      </c>
      <c r="F76" s="19">
        <v>0.40400000000000214</v>
      </c>
      <c r="G76" s="20">
        <v>1.0660000000000001</v>
      </c>
    </row>
    <row r="77" spans="1:7" x14ac:dyDescent="0.2">
      <c r="A77" s="6">
        <v>2</v>
      </c>
      <c r="B77" s="6" t="s">
        <v>216</v>
      </c>
      <c r="C77" s="6" t="s">
        <v>217</v>
      </c>
      <c r="D77" s="17" t="s">
        <v>218</v>
      </c>
      <c r="E77" s="7">
        <v>3.2820000000000003E-11</v>
      </c>
      <c r="F77" s="19">
        <v>0.60000000000000209</v>
      </c>
      <c r="G77" s="20">
        <v>1.077</v>
      </c>
    </row>
    <row r="78" spans="1:7" x14ac:dyDescent="0.2">
      <c r="A78" s="10">
        <v>2</v>
      </c>
      <c r="B78" s="10" t="s">
        <v>219</v>
      </c>
      <c r="C78" s="10" t="s">
        <v>220</v>
      </c>
      <c r="D78" s="11" t="s">
        <v>221</v>
      </c>
      <c r="E78" s="12">
        <v>3.7040000000000004E-12</v>
      </c>
      <c r="F78" s="13">
        <v>0.4080000000000007</v>
      </c>
      <c r="G78" s="14">
        <v>1.073</v>
      </c>
    </row>
    <row r="79" spans="1:7" x14ac:dyDescent="0.2">
      <c r="A79" s="10">
        <v>2</v>
      </c>
      <c r="B79" s="10" t="s">
        <v>222</v>
      </c>
      <c r="C79" s="11" t="s">
        <v>223</v>
      </c>
      <c r="D79" s="11" t="s">
        <v>224</v>
      </c>
      <c r="E79" s="12">
        <v>3.069000000000022E-21</v>
      </c>
      <c r="F79" s="13">
        <v>0.16700000000000084</v>
      </c>
      <c r="G79" s="14">
        <v>1.135</v>
      </c>
    </row>
    <row r="80" spans="1:7" x14ac:dyDescent="0.2">
      <c r="A80" s="10">
        <v>3</v>
      </c>
      <c r="B80" s="10" t="s">
        <v>225</v>
      </c>
      <c r="C80" s="11" t="s">
        <v>226</v>
      </c>
      <c r="D80" s="10" t="s">
        <v>70</v>
      </c>
      <c r="E80" s="12">
        <v>9.0030000000000006E-15</v>
      </c>
      <c r="F80" s="13">
        <v>0.14000000000000073</v>
      </c>
      <c r="G80" s="14">
        <v>1.107</v>
      </c>
    </row>
    <row r="81" spans="1:7" x14ac:dyDescent="0.2">
      <c r="A81" s="10">
        <v>3</v>
      </c>
      <c r="B81" s="10" t="s">
        <v>227</v>
      </c>
      <c r="C81" s="11" t="s">
        <v>228</v>
      </c>
      <c r="D81" s="11" t="s">
        <v>229</v>
      </c>
      <c r="E81" s="12">
        <v>1.0070000000000153E-47</v>
      </c>
      <c r="F81" s="13">
        <v>0.29600000000000154</v>
      </c>
      <c r="G81" s="14">
        <v>1.18</v>
      </c>
    </row>
    <row r="82" spans="1:7" x14ac:dyDescent="0.2">
      <c r="A82" s="6">
        <v>4</v>
      </c>
      <c r="B82" s="6" t="s">
        <v>230</v>
      </c>
      <c r="C82" s="6" t="s">
        <v>231</v>
      </c>
      <c r="D82" s="17" t="s">
        <v>232</v>
      </c>
      <c r="E82" s="7">
        <v>2.5720000000000001E-8</v>
      </c>
      <c r="F82" s="19">
        <v>0.82400000000000428</v>
      </c>
      <c r="G82" s="20">
        <v>1.095</v>
      </c>
    </row>
    <row r="83" spans="1:7" x14ac:dyDescent="0.2">
      <c r="A83" s="10">
        <v>4</v>
      </c>
      <c r="B83" s="10" t="s">
        <v>233</v>
      </c>
      <c r="C83" s="11" t="s">
        <v>234</v>
      </c>
      <c r="D83" s="11" t="s">
        <v>235</v>
      </c>
      <c r="E83" s="12">
        <v>2.7569999999999998E-13</v>
      </c>
      <c r="F83" s="13">
        <v>0.753</v>
      </c>
      <c r="G83" s="14">
        <v>1.1160000000000001</v>
      </c>
    </row>
    <row r="84" spans="1:7" x14ac:dyDescent="0.2">
      <c r="A84" s="10">
        <v>5</v>
      </c>
      <c r="B84" s="10" t="s">
        <v>236</v>
      </c>
      <c r="C84" s="10" t="s">
        <v>237</v>
      </c>
      <c r="D84" s="10" t="s">
        <v>238</v>
      </c>
      <c r="E84" s="12">
        <v>1.0269999999999999E-8</v>
      </c>
      <c r="F84" s="13">
        <v>0.38200000000000206</v>
      </c>
      <c r="G84" s="14">
        <v>1.0649999999999999</v>
      </c>
    </row>
    <row r="85" spans="1:7" x14ac:dyDescent="0.2">
      <c r="A85" s="10">
        <v>5</v>
      </c>
      <c r="B85" s="10" t="s">
        <v>239</v>
      </c>
      <c r="C85" s="11" t="s">
        <v>240</v>
      </c>
      <c r="D85" s="10" t="s">
        <v>241</v>
      </c>
      <c r="E85" s="12">
        <v>1.8080000000000475E-82</v>
      </c>
      <c r="F85" s="13">
        <v>0.6050000000000032</v>
      </c>
      <c r="G85" s="14">
        <v>1.198</v>
      </c>
    </row>
    <row r="86" spans="1:7" x14ac:dyDescent="0.2">
      <c r="A86" s="10">
        <v>5</v>
      </c>
      <c r="B86" s="10" t="s">
        <v>242</v>
      </c>
      <c r="C86" s="11" t="s">
        <v>243</v>
      </c>
      <c r="D86" s="10" t="s">
        <v>244</v>
      </c>
      <c r="E86" s="12">
        <v>5.6150000000000008E-13</v>
      </c>
      <c r="F86" s="13">
        <v>0.41100000000000225</v>
      </c>
      <c r="G86" s="14">
        <v>1.0680000000000001</v>
      </c>
    </row>
    <row r="87" spans="1:7" x14ac:dyDescent="0.2">
      <c r="A87" s="6">
        <v>5</v>
      </c>
      <c r="B87" s="6">
        <v>130.005</v>
      </c>
      <c r="C87" s="6" t="s">
        <v>245</v>
      </c>
      <c r="D87" s="6" t="s">
        <v>37</v>
      </c>
      <c r="E87" s="7">
        <v>4.2380000000000008E-10</v>
      </c>
      <c r="F87" s="19">
        <v>0.7680000000000039</v>
      </c>
      <c r="G87" s="20">
        <v>1.0720000000000001</v>
      </c>
    </row>
    <row r="88" spans="1:7" x14ac:dyDescent="0.2">
      <c r="A88" s="10">
        <v>5</v>
      </c>
      <c r="B88" s="10" t="s">
        <v>246</v>
      </c>
      <c r="C88" s="11" t="s">
        <v>247</v>
      </c>
      <c r="D88" s="11" t="s">
        <v>248</v>
      </c>
      <c r="E88" s="12">
        <v>1.3470000000000233E-52</v>
      </c>
      <c r="F88" s="13">
        <v>0.42500000000000238</v>
      </c>
      <c r="G88" s="14">
        <v>1.1579999999999999</v>
      </c>
    </row>
    <row r="89" spans="1:7" x14ac:dyDescent="0.2">
      <c r="A89" s="10">
        <v>5</v>
      </c>
      <c r="B89" s="10" t="s">
        <v>249</v>
      </c>
      <c r="C89" s="11" t="s">
        <v>250</v>
      </c>
      <c r="D89" s="10" t="s">
        <v>251</v>
      </c>
      <c r="E89" s="12">
        <v>3.5880000000000001E-14</v>
      </c>
      <c r="F89" s="13">
        <v>0.63</v>
      </c>
      <c r="G89" s="14">
        <v>1.089</v>
      </c>
    </row>
    <row r="90" spans="1:7" x14ac:dyDescent="0.2">
      <c r="A90" s="10">
        <v>5</v>
      </c>
      <c r="B90" s="10" t="s">
        <v>252</v>
      </c>
      <c r="C90" s="11" t="s">
        <v>253</v>
      </c>
      <c r="D90" s="10" t="s">
        <v>254</v>
      </c>
      <c r="E90" s="12">
        <v>2.9410000000000351E-37</v>
      </c>
      <c r="F90" s="13">
        <v>9.3000000000000013E-2</v>
      </c>
      <c r="G90" s="14">
        <v>1.2490000000000001</v>
      </c>
    </row>
    <row r="91" spans="1:7" x14ac:dyDescent="0.2">
      <c r="A91" s="10">
        <v>5</v>
      </c>
      <c r="B91" s="10" t="s">
        <v>255</v>
      </c>
      <c r="C91" s="11" t="s">
        <v>256</v>
      </c>
      <c r="D91" s="11" t="s">
        <v>257</v>
      </c>
      <c r="E91" s="12">
        <v>1.4340000000000192E-42</v>
      </c>
      <c r="F91" s="13">
        <v>0.33700000000000174</v>
      </c>
      <c r="G91" s="14">
        <v>1.181</v>
      </c>
    </row>
    <row r="92" spans="1:7" x14ac:dyDescent="0.2">
      <c r="A92" s="6">
        <v>5</v>
      </c>
      <c r="B92" s="6" t="s">
        <v>258</v>
      </c>
      <c r="C92" s="6" t="s">
        <v>259</v>
      </c>
      <c r="D92" s="6" t="s">
        <v>260</v>
      </c>
      <c r="E92" s="7">
        <v>1.6759999999999999E-8</v>
      </c>
      <c r="F92" s="19">
        <v>0.33500000000000174</v>
      </c>
      <c r="G92" s="20">
        <v>1.0680000000000001</v>
      </c>
    </row>
    <row r="93" spans="1:7" x14ac:dyDescent="0.2">
      <c r="A93" s="6">
        <v>6</v>
      </c>
      <c r="B93" s="6" t="s">
        <v>261</v>
      </c>
      <c r="C93" s="6" t="s">
        <v>262</v>
      </c>
      <c r="D93" s="6" t="s">
        <v>70</v>
      </c>
      <c r="E93" s="7">
        <v>3.0749999999999997E-11</v>
      </c>
      <c r="F93" s="19">
        <v>0.7860000000000027</v>
      </c>
      <c r="G93" s="20">
        <v>1.071</v>
      </c>
    </row>
    <row r="94" spans="1:7" x14ac:dyDescent="0.2">
      <c r="A94" s="10">
        <v>6</v>
      </c>
      <c r="B94" s="10" t="s">
        <v>263</v>
      </c>
      <c r="C94" s="11" t="s">
        <v>264</v>
      </c>
      <c r="D94" s="10" t="s">
        <v>56</v>
      </c>
      <c r="E94" s="12">
        <v>8.6639999999999997E-14</v>
      </c>
      <c r="F94" s="13">
        <v>0.379</v>
      </c>
      <c r="G94" s="14">
        <v>1.089</v>
      </c>
    </row>
    <row r="95" spans="1:7" x14ac:dyDescent="0.2">
      <c r="A95" s="10">
        <v>6</v>
      </c>
      <c r="B95" s="10" t="s">
        <v>265</v>
      </c>
      <c r="C95" s="10" t="s">
        <v>266</v>
      </c>
      <c r="D95" s="10" t="s">
        <v>37</v>
      </c>
      <c r="E95" s="12">
        <v>1.5729999999999999E-10</v>
      </c>
      <c r="F95" s="13">
        <v>0.65500000000000347</v>
      </c>
      <c r="G95" s="14">
        <v>1.06</v>
      </c>
    </row>
    <row r="96" spans="1:7" x14ac:dyDescent="0.2">
      <c r="A96" s="10">
        <v>6</v>
      </c>
      <c r="B96" s="10" t="s">
        <v>267</v>
      </c>
      <c r="C96" s="11" t="s">
        <v>268</v>
      </c>
      <c r="D96" s="10" t="s">
        <v>56</v>
      </c>
      <c r="E96" s="12">
        <v>8.2360000000000524E-20</v>
      </c>
      <c r="F96" s="13">
        <v>0.30100000000000154</v>
      </c>
      <c r="G96" s="14">
        <v>1.1080000000000001</v>
      </c>
    </row>
    <row r="97" spans="1:7" x14ac:dyDescent="0.2">
      <c r="A97" s="6">
        <v>6</v>
      </c>
      <c r="B97" s="6" t="s">
        <v>269</v>
      </c>
      <c r="C97" s="17" t="s">
        <v>270</v>
      </c>
      <c r="D97" s="6" t="s">
        <v>271</v>
      </c>
      <c r="E97" s="7">
        <v>1.077E-13</v>
      </c>
      <c r="F97" s="19">
        <v>7.2999999999999995E-2</v>
      </c>
      <c r="G97" s="20">
        <v>1.153</v>
      </c>
    </row>
    <row r="98" spans="1:7" x14ac:dyDescent="0.2">
      <c r="A98" s="10">
        <v>6</v>
      </c>
      <c r="B98" s="10" t="s">
        <v>272</v>
      </c>
      <c r="C98" s="11" t="s">
        <v>273</v>
      </c>
      <c r="D98" s="10" t="s">
        <v>274</v>
      </c>
      <c r="E98" s="12">
        <v>1.4000000000000098E-21</v>
      </c>
      <c r="F98" s="13">
        <v>0.20600000000000115</v>
      </c>
      <c r="G98" s="14">
        <v>1.1020000000000001</v>
      </c>
    </row>
    <row r="99" spans="1:7" x14ac:dyDescent="0.2">
      <c r="A99" s="6">
        <v>6</v>
      </c>
      <c r="B99" s="6" t="s">
        <v>275</v>
      </c>
      <c r="C99" s="6" t="s">
        <v>276</v>
      </c>
      <c r="D99" s="6" t="s">
        <v>277</v>
      </c>
      <c r="E99" s="7">
        <v>1.99E-8</v>
      </c>
      <c r="F99" s="19">
        <v>0.9290000000000016</v>
      </c>
      <c r="G99" s="20">
        <v>1.129</v>
      </c>
    </row>
    <row r="100" spans="1:7" x14ac:dyDescent="0.2">
      <c r="A100" s="10">
        <v>6</v>
      </c>
      <c r="B100" s="10" t="s">
        <v>278</v>
      </c>
      <c r="C100" s="11" t="s">
        <v>279</v>
      </c>
      <c r="D100" s="10" t="s">
        <v>280</v>
      </c>
      <c r="E100" s="12">
        <v>6.7600000000000479E-21</v>
      </c>
      <c r="F100" s="13">
        <v>0.5230000000000018</v>
      </c>
      <c r="G100" s="14">
        <v>1.081</v>
      </c>
    </row>
    <row r="101" spans="1:7" x14ac:dyDescent="0.2">
      <c r="A101" s="10">
        <v>7</v>
      </c>
      <c r="B101" s="10" t="s">
        <v>281</v>
      </c>
      <c r="C101" s="11" t="s">
        <v>282</v>
      </c>
      <c r="D101" s="10" t="s">
        <v>283</v>
      </c>
      <c r="E101" s="12">
        <v>7.2749999999999993E-15</v>
      </c>
      <c r="F101" s="13">
        <v>0.68800000000000361</v>
      </c>
      <c r="G101" s="14">
        <v>1.0880000000000001</v>
      </c>
    </row>
    <row r="102" spans="1:7" x14ac:dyDescent="0.2">
      <c r="A102" s="6">
        <v>7</v>
      </c>
      <c r="B102" s="6" t="s">
        <v>284</v>
      </c>
      <c r="C102" s="6" t="s">
        <v>285</v>
      </c>
      <c r="D102" s="6" t="s">
        <v>286</v>
      </c>
      <c r="E102" s="7">
        <v>8.2080000000000006E-12</v>
      </c>
      <c r="F102" s="19">
        <v>0.2650000000000014</v>
      </c>
      <c r="G102" s="20">
        <v>1.0820000000000001</v>
      </c>
    </row>
    <row r="103" spans="1:7" x14ac:dyDescent="0.2">
      <c r="A103" s="6">
        <v>7</v>
      </c>
      <c r="B103" s="6">
        <v>100.33500000000001</v>
      </c>
      <c r="C103" s="17" t="s">
        <v>287</v>
      </c>
      <c r="D103" s="6" t="s">
        <v>288</v>
      </c>
      <c r="E103" s="7">
        <v>1.673E-13</v>
      </c>
      <c r="F103" s="19">
        <v>0.14900000000000083</v>
      </c>
      <c r="G103" s="20">
        <v>1.1140000000000001</v>
      </c>
    </row>
    <row r="104" spans="1:7" x14ac:dyDescent="0.2">
      <c r="A104" s="6">
        <v>7</v>
      </c>
      <c r="B104" s="6" t="s">
        <v>289</v>
      </c>
      <c r="C104" s="6" t="s">
        <v>290</v>
      </c>
      <c r="D104" s="6" t="s">
        <v>120</v>
      </c>
      <c r="E104" s="7">
        <v>1.311E-8</v>
      </c>
      <c r="F104" s="19">
        <v>0.5320000000000018</v>
      </c>
      <c r="G104" s="20">
        <v>1.054</v>
      </c>
    </row>
    <row r="105" spans="1:7" x14ac:dyDescent="0.2">
      <c r="A105" s="10">
        <v>8</v>
      </c>
      <c r="B105" s="10" t="s">
        <v>291</v>
      </c>
      <c r="C105" s="11" t="s">
        <v>292</v>
      </c>
      <c r="D105" s="10" t="s">
        <v>293</v>
      </c>
      <c r="E105" s="12">
        <v>8.3040000000000561E-20</v>
      </c>
      <c r="F105" s="13">
        <v>0.6090000000000011</v>
      </c>
      <c r="G105" s="14">
        <v>1.081</v>
      </c>
    </row>
    <row r="106" spans="1:7" x14ac:dyDescent="0.2">
      <c r="A106" s="6">
        <v>8</v>
      </c>
      <c r="B106" s="6" t="s">
        <v>294</v>
      </c>
      <c r="C106" s="6" t="s">
        <v>295</v>
      </c>
      <c r="D106" s="6" t="s">
        <v>56</v>
      </c>
      <c r="E106" s="7">
        <v>1.6470000000000004E-9</v>
      </c>
      <c r="F106" s="19">
        <v>0.42200000000000232</v>
      </c>
      <c r="G106" s="20">
        <v>1.054</v>
      </c>
    </row>
    <row r="107" spans="1:7" x14ac:dyDescent="0.2">
      <c r="A107" s="10">
        <v>9</v>
      </c>
      <c r="B107" s="10" t="s">
        <v>296</v>
      </c>
      <c r="C107" s="11" t="s">
        <v>297</v>
      </c>
      <c r="D107" s="10" t="s">
        <v>298</v>
      </c>
      <c r="E107" s="12">
        <v>7.881000000000118E-45</v>
      </c>
      <c r="F107" s="13">
        <v>0.34900000000000186</v>
      </c>
      <c r="G107" s="14">
        <v>1.1739999999999999</v>
      </c>
    </row>
    <row r="108" spans="1:7" x14ac:dyDescent="0.2">
      <c r="A108" s="6">
        <v>9</v>
      </c>
      <c r="B108" s="6" t="s">
        <v>299</v>
      </c>
      <c r="C108" s="6" t="s">
        <v>300</v>
      </c>
      <c r="D108" s="6" t="s">
        <v>301</v>
      </c>
      <c r="E108" s="7">
        <v>3.6020000000000006E-9</v>
      </c>
      <c r="F108" s="19">
        <v>0.70200000000000373</v>
      </c>
      <c r="G108" s="20">
        <v>1.056</v>
      </c>
    </row>
    <row r="109" spans="1:7" x14ac:dyDescent="0.2">
      <c r="A109" s="10">
        <v>9</v>
      </c>
      <c r="B109" s="10" t="s">
        <v>302</v>
      </c>
      <c r="C109" s="11" t="s">
        <v>303</v>
      </c>
      <c r="D109" s="10" t="s">
        <v>304</v>
      </c>
      <c r="E109" s="12">
        <v>2.8040000000000297E-32</v>
      </c>
      <c r="F109" s="13">
        <v>0.7090000000000013</v>
      </c>
      <c r="G109" s="14">
        <v>1.1419999999999999</v>
      </c>
    </row>
    <row r="110" spans="1:7" x14ac:dyDescent="0.2">
      <c r="A110" s="10">
        <v>9</v>
      </c>
      <c r="B110" s="10" t="s">
        <v>305</v>
      </c>
      <c r="C110" s="11" t="s">
        <v>306</v>
      </c>
      <c r="D110" s="11" t="s">
        <v>307</v>
      </c>
      <c r="E110" s="12">
        <v>4.3800000000000787E-56</v>
      </c>
      <c r="F110" s="13">
        <v>0.41200000000000225</v>
      </c>
      <c r="G110" s="14">
        <v>1.1879999999999999</v>
      </c>
    </row>
    <row r="111" spans="1:7" x14ac:dyDescent="0.2">
      <c r="A111" s="10">
        <v>10</v>
      </c>
      <c r="B111" s="10" t="s">
        <v>308</v>
      </c>
      <c r="C111" s="10" t="s">
        <v>309</v>
      </c>
      <c r="D111" s="11" t="s">
        <v>310</v>
      </c>
      <c r="E111" s="12">
        <v>3.7559999999999997E-10</v>
      </c>
      <c r="F111" s="13">
        <v>0.84900000000000442</v>
      </c>
      <c r="G111" s="14">
        <v>1.1020000000000001</v>
      </c>
    </row>
    <row r="112" spans="1:7" x14ac:dyDescent="0.2">
      <c r="A112" s="6">
        <v>10</v>
      </c>
      <c r="B112" s="6" t="s">
        <v>311</v>
      </c>
      <c r="C112" s="6" t="s">
        <v>312</v>
      </c>
      <c r="D112" s="17" t="s">
        <v>313</v>
      </c>
      <c r="E112" s="7">
        <v>5.9330000000000003E-11</v>
      </c>
      <c r="F112" s="19">
        <v>0.59200000000000308</v>
      </c>
      <c r="G112" s="20">
        <v>1.075</v>
      </c>
    </row>
    <row r="113" spans="1:7" x14ac:dyDescent="0.2">
      <c r="A113" s="10">
        <v>10</v>
      </c>
      <c r="B113" s="10">
        <v>35.295000000000002</v>
      </c>
      <c r="C113" s="11" t="s">
        <v>314</v>
      </c>
      <c r="D113" s="10" t="s">
        <v>315</v>
      </c>
      <c r="E113" s="12">
        <v>2.4930000000000191E-25</v>
      </c>
      <c r="F113" s="13">
        <v>0.3460000000000012</v>
      </c>
      <c r="G113" s="14">
        <v>1.115</v>
      </c>
    </row>
    <row r="114" spans="1:7" x14ac:dyDescent="0.2">
      <c r="A114" s="10">
        <v>10</v>
      </c>
      <c r="B114" s="10" t="s">
        <v>316</v>
      </c>
      <c r="C114" s="10" t="s">
        <v>317</v>
      </c>
      <c r="D114" s="10" t="s">
        <v>318</v>
      </c>
      <c r="E114" s="12">
        <v>8.0679999999999998E-9</v>
      </c>
      <c r="F114" s="13">
        <v>0.77800000000000413</v>
      </c>
      <c r="G114" s="14">
        <v>1.0660000000000001</v>
      </c>
    </row>
    <row r="115" spans="1:7" x14ac:dyDescent="0.2">
      <c r="A115" s="10">
        <v>10</v>
      </c>
      <c r="B115" s="10" t="s">
        <v>319</v>
      </c>
      <c r="C115" s="11" t="s">
        <v>320</v>
      </c>
      <c r="D115" s="10" t="s">
        <v>26</v>
      </c>
      <c r="E115" s="12">
        <v>6.3690000000000931E-46</v>
      </c>
      <c r="F115" s="13">
        <v>0.5430000000000027</v>
      </c>
      <c r="G115" s="14">
        <v>1.1659999999999999</v>
      </c>
    </row>
    <row r="116" spans="1:7" x14ac:dyDescent="0.2">
      <c r="A116" s="6">
        <v>10</v>
      </c>
      <c r="B116" s="6" t="s">
        <v>321</v>
      </c>
      <c r="C116" s="6" t="s">
        <v>322</v>
      </c>
      <c r="D116" s="6" t="s">
        <v>323</v>
      </c>
      <c r="E116" s="7">
        <v>6.7520000000000001E-10</v>
      </c>
      <c r="F116" s="19">
        <v>0.77</v>
      </c>
      <c r="G116" s="20">
        <v>1.0820000000000001</v>
      </c>
    </row>
    <row r="117" spans="1:7" x14ac:dyDescent="0.2">
      <c r="A117" s="10">
        <v>10</v>
      </c>
      <c r="B117" s="10" t="s">
        <v>324</v>
      </c>
      <c r="C117" s="11" t="s">
        <v>325</v>
      </c>
      <c r="D117" s="10" t="s">
        <v>10</v>
      </c>
      <c r="E117" s="12">
        <v>3.1460000000000162E-18</v>
      </c>
      <c r="F117" s="13">
        <v>0.6040000000000032</v>
      </c>
      <c r="G117" s="14">
        <v>1.0960000000000001</v>
      </c>
    </row>
    <row r="118" spans="1:7" x14ac:dyDescent="0.2">
      <c r="A118" s="6">
        <v>10</v>
      </c>
      <c r="B118" s="6" t="s">
        <v>326</v>
      </c>
      <c r="C118" s="17" t="s">
        <v>327</v>
      </c>
      <c r="D118" s="6" t="s">
        <v>328</v>
      </c>
      <c r="E118" s="7">
        <v>9.2419999999999991E-16</v>
      </c>
      <c r="F118" s="19">
        <v>0.84700000000000442</v>
      </c>
      <c r="G118" s="20">
        <v>1.115</v>
      </c>
    </row>
    <row r="119" spans="1:7" x14ac:dyDescent="0.2">
      <c r="A119" s="6">
        <v>10</v>
      </c>
      <c r="B119" s="6" t="s">
        <v>329</v>
      </c>
      <c r="C119" s="6" t="s">
        <v>330</v>
      </c>
      <c r="D119" s="6" t="s">
        <v>43</v>
      </c>
      <c r="E119" s="7">
        <v>2.9830000000000003E-8</v>
      </c>
      <c r="F119" s="19">
        <v>0.51900000000000268</v>
      </c>
      <c r="G119" s="20">
        <v>1.0660000000000001</v>
      </c>
    </row>
    <row r="120" spans="1:7" x14ac:dyDescent="0.2">
      <c r="A120" s="10">
        <v>10</v>
      </c>
      <c r="B120" s="10" t="s">
        <v>331</v>
      </c>
      <c r="C120" s="11" t="s">
        <v>332</v>
      </c>
      <c r="D120" s="10" t="s">
        <v>333</v>
      </c>
      <c r="E120" s="12">
        <v>1.0290000000000179E-54</v>
      </c>
      <c r="F120" s="13">
        <v>0.4910000000000026</v>
      </c>
      <c r="G120" s="14">
        <v>1.1819999999999999</v>
      </c>
    </row>
    <row r="121" spans="1:7" x14ac:dyDescent="0.2">
      <c r="A121" s="10">
        <v>11</v>
      </c>
      <c r="B121" s="10" t="s">
        <v>334</v>
      </c>
      <c r="C121" s="10" t="s">
        <v>335</v>
      </c>
      <c r="D121" s="10" t="s">
        <v>336</v>
      </c>
      <c r="E121" s="12">
        <v>2.6990000000000002E-10</v>
      </c>
      <c r="F121" s="13">
        <v>0.315</v>
      </c>
      <c r="G121" s="14">
        <v>1.0680000000000001</v>
      </c>
    </row>
    <row r="122" spans="1:7" x14ac:dyDescent="0.2">
      <c r="A122" s="6">
        <v>11</v>
      </c>
      <c r="B122" s="6" t="s">
        <v>337</v>
      </c>
      <c r="C122" s="6" t="s">
        <v>338</v>
      </c>
      <c r="D122" s="6" t="s">
        <v>339</v>
      </c>
      <c r="E122" s="7">
        <v>6.7960000000000001E-10</v>
      </c>
      <c r="F122" s="19">
        <v>0.7620000000000039</v>
      </c>
      <c r="G122" s="20">
        <v>1.08</v>
      </c>
    </row>
    <row r="123" spans="1:7" x14ac:dyDescent="0.2">
      <c r="A123" s="6">
        <v>11</v>
      </c>
      <c r="B123" s="6" t="s">
        <v>340</v>
      </c>
      <c r="C123" s="17" t="s">
        <v>341</v>
      </c>
      <c r="D123" s="6" t="s">
        <v>342</v>
      </c>
      <c r="E123" s="7">
        <v>9.033E-13</v>
      </c>
      <c r="F123" s="19">
        <v>0.65400000000000347</v>
      </c>
      <c r="G123" s="20">
        <v>1.085</v>
      </c>
    </row>
    <row r="124" spans="1:7" x14ac:dyDescent="0.2">
      <c r="A124" s="10">
        <v>11</v>
      </c>
      <c r="B124" s="10" t="s">
        <v>343</v>
      </c>
      <c r="C124" s="11" t="s">
        <v>344</v>
      </c>
      <c r="D124" s="10" t="s">
        <v>345</v>
      </c>
      <c r="E124" s="12">
        <v>1.9249999999999999E-15</v>
      </c>
      <c r="F124" s="13">
        <v>0.33800000000000174</v>
      </c>
      <c r="G124" s="14">
        <v>1.079</v>
      </c>
    </row>
    <row r="125" spans="1:7" x14ac:dyDescent="0.2">
      <c r="A125" s="10">
        <v>11</v>
      </c>
      <c r="B125" s="10" t="s">
        <v>346</v>
      </c>
      <c r="C125" s="10" t="s">
        <v>347</v>
      </c>
      <c r="D125" s="10" t="s">
        <v>348</v>
      </c>
      <c r="E125" s="12">
        <v>4.187E-11</v>
      </c>
      <c r="F125" s="13">
        <v>0.82100000000000417</v>
      </c>
      <c r="G125" s="14">
        <v>1.101</v>
      </c>
    </row>
    <row r="126" spans="1:7" x14ac:dyDescent="0.2">
      <c r="A126" s="6">
        <v>11</v>
      </c>
      <c r="B126" s="6" t="s">
        <v>349</v>
      </c>
      <c r="C126" s="6" t="s">
        <v>350</v>
      </c>
      <c r="D126" s="6" t="s">
        <v>351</v>
      </c>
      <c r="E126" s="7">
        <v>2.9069999999999999E-10</v>
      </c>
      <c r="F126" s="19">
        <v>0.157</v>
      </c>
      <c r="G126" s="20">
        <v>1.083</v>
      </c>
    </row>
    <row r="127" spans="1:7" x14ac:dyDescent="0.2">
      <c r="A127" s="10">
        <v>11</v>
      </c>
      <c r="B127" s="10" t="s">
        <v>352</v>
      </c>
      <c r="C127" s="11" t="s">
        <v>353</v>
      </c>
      <c r="D127" s="10" t="s">
        <v>10</v>
      </c>
      <c r="E127" s="12">
        <v>4.2360000000000503E-36</v>
      </c>
      <c r="F127" s="13">
        <v>0.5090000000000009</v>
      </c>
      <c r="G127" s="14">
        <v>1.151</v>
      </c>
    </row>
    <row r="128" spans="1:7" x14ac:dyDescent="0.2">
      <c r="A128" s="6">
        <v>11</v>
      </c>
      <c r="B128" s="6" t="s">
        <v>354</v>
      </c>
      <c r="C128" s="6" t="s">
        <v>355</v>
      </c>
      <c r="D128" s="6" t="s">
        <v>37</v>
      </c>
      <c r="E128" s="7">
        <v>2.3240000000000008E-8</v>
      </c>
      <c r="F128" s="19">
        <v>0.248</v>
      </c>
      <c r="G128" s="20">
        <v>1.083</v>
      </c>
    </row>
    <row r="129" spans="1:7" x14ac:dyDescent="0.2">
      <c r="A129" s="6">
        <v>11</v>
      </c>
      <c r="B129" s="6" t="s">
        <v>356</v>
      </c>
      <c r="C129" s="6" t="s">
        <v>357</v>
      </c>
      <c r="D129" s="6" t="s">
        <v>358</v>
      </c>
      <c r="E129" s="7">
        <v>7.0710000000000001E-9</v>
      </c>
      <c r="F129" s="19">
        <v>0.84600000000000419</v>
      </c>
      <c r="G129" s="20">
        <v>1.0740000000000001</v>
      </c>
    </row>
    <row r="130" spans="1:7" x14ac:dyDescent="0.2">
      <c r="A130" s="6">
        <v>12</v>
      </c>
      <c r="B130" s="6" t="s">
        <v>359</v>
      </c>
      <c r="C130" s="6" t="s">
        <v>360</v>
      </c>
      <c r="D130" s="6" t="s">
        <v>361</v>
      </c>
      <c r="E130" s="7">
        <v>1.062E-8</v>
      </c>
      <c r="F130" s="19">
        <v>0.26700000000000146</v>
      </c>
      <c r="G130" s="20">
        <v>1.0580000000000001</v>
      </c>
    </row>
    <row r="131" spans="1:7" x14ac:dyDescent="0.2">
      <c r="A131" s="10">
        <v>12</v>
      </c>
      <c r="B131" s="10" t="s">
        <v>362</v>
      </c>
      <c r="C131" s="11" t="s">
        <v>363</v>
      </c>
      <c r="D131" s="10" t="s">
        <v>364</v>
      </c>
      <c r="E131" s="12">
        <v>6.3800000000000605E-29</v>
      </c>
      <c r="F131" s="13">
        <v>2.52E-2</v>
      </c>
      <c r="G131" s="14">
        <v>1.3340000000000001</v>
      </c>
    </row>
    <row r="132" spans="1:7" x14ac:dyDescent="0.2">
      <c r="A132" s="6">
        <v>12</v>
      </c>
      <c r="B132" s="6" t="s">
        <v>365</v>
      </c>
      <c r="C132" s="6" t="s">
        <v>366</v>
      </c>
      <c r="D132" s="6" t="s">
        <v>367</v>
      </c>
      <c r="E132" s="7">
        <v>7.7810000000000003E-9</v>
      </c>
      <c r="F132" s="19">
        <v>0.4670000000000008</v>
      </c>
      <c r="G132" s="20">
        <v>1.054</v>
      </c>
    </row>
    <row r="133" spans="1:7" x14ac:dyDescent="0.2">
      <c r="A133" s="10">
        <v>12</v>
      </c>
      <c r="B133" s="10" t="s">
        <v>368</v>
      </c>
      <c r="C133" s="11" t="s">
        <v>369</v>
      </c>
      <c r="D133" s="10" t="s">
        <v>370</v>
      </c>
      <c r="E133" s="12">
        <v>8.506000000000088E-32</v>
      </c>
      <c r="F133" s="13">
        <v>0.378</v>
      </c>
      <c r="G133" s="14">
        <v>1.0960000000000001</v>
      </c>
    </row>
    <row r="134" spans="1:7" x14ac:dyDescent="0.2">
      <c r="A134" s="10">
        <v>13</v>
      </c>
      <c r="B134" s="10" t="s">
        <v>371</v>
      </c>
      <c r="C134" s="11" t="s">
        <v>372</v>
      </c>
      <c r="D134" s="10" t="s">
        <v>56</v>
      </c>
      <c r="E134" s="12">
        <v>2.788000000000016E-19</v>
      </c>
      <c r="F134" s="13">
        <v>0.183</v>
      </c>
      <c r="G134" s="14">
        <v>1.1060000000000001</v>
      </c>
    </row>
    <row r="135" spans="1:7" x14ac:dyDescent="0.2">
      <c r="A135" s="10">
        <v>13</v>
      </c>
      <c r="B135" s="10" t="s">
        <v>373</v>
      </c>
      <c r="C135" s="11" t="s">
        <v>374</v>
      </c>
      <c r="D135" s="10" t="s">
        <v>26</v>
      </c>
      <c r="E135" s="12">
        <v>2.07E-14</v>
      </c>
      <c r="F135" s="13">
        <v>0.75800000000000389</v>
      </c>
      <c r="G135" s="14">
        <v>1.071</v>
      </c>
    </row>
    <row r="136" spans="1:7" x14ac:dyDescent="0.2">
      <c r="A136" s="6">
        <v>13</v>
      </c>
      <c r="B136" s="6" t="s">
        <v>375</v>
      </c>
      <c r="C136" s="17" t="s">
        <v>376</v>
      </c>
      <c r="D136" s="6" t="s">
        <v>377</v>
      </c>
      <c r="E136" s="7">
        <v>2.3669999999999998E-14</v>
      </c>
      <c r="F136" s="19">
        <v>0.77200000000000391</v>
      </c>
      <c r="G136" s="20">
        <v>1.1120000000000001</v>
      </c>
    </row>
    <row r="137" spans="1:7" x14ac:dyDescent="0.2">
      <c r="A137" s="10">
        <v>14</v>
      </c>
      <c r="B137" s="10" t="s">
        <v>378</v>
      </c>
      <c r="C137" s="10" t="s">
        <v>379</v>
      </c>
      <c r="D137" s="10" t="s">
        <v>380</v>
      </c>
      <c r="E137" s="12">
        <v>2.6990000000000002E-10</v>
      </c>
      <c r="F137" s="13">
        <v>0.2260000000000004</v>
      </c>
      <c r="G137" s="14">
        <v>1.075</v>
      </c>
    </row>
    <row r="138" spans="1:7" x14ac:dyDescent="0.2">
      <c r="A138" s="6">
        <v>14</v>
      </c>
      <c r="B138" s="6" t="s">
        <v>381</v>
      </c>
      <c r="C138" s="6" t="s">
        <v>382</v>
      </c>
      <c r="D138" s="17" t="s">
        <v>383</v>
      </c>
      <c r="E138" s="7">
        <v>2.7109999999999999E-8</v>
      </c>
      <c r="F138" s="19">
        <v>0.81900000000000417</v>
      </c>
      <c r="G138" s="20">
        <v>1.083</v>
      </c>
    </row>
    <row r="139" spans="1:7" x14ac:dyDescent="0.2">
      <c r="A139" s="10">
        <v>14</v>
      </c>
      <c r="B139" s="10" t="s">
        <v>384</v>
      </c>
      <c r="C139" s="11" t="s">
        <v>385</v>
      </c>
      <c r="D139" s="10" t="s">
        <v>386</v>
      </c>
      <c r="E139" s="12">
        <v>2.3489999999999996E-14</v>
      </c>
      <c r="F139" s="13">
        <v>8.8700000000000015E-2</v>
      </c>
      <c r="G139" s="14">
        <v>1.153</v>
      </c>
    </row>
    <row r="140" spans="1:7" x14ac:dyDescent="0.2">
      <c r="A140" s="10">
        <v>15</v>
      </c>
      <c r="B140" s="10" t="s">
        <v>387</v>
      </c>
      <c r="C140" s="11" t="s">
        <v>388</v>
      </c>
      <c r="D140" s="10" t="s">
        <v>389</v>
      </c>
      <c r="E140" s="12">
        <v>5.9679999999999996E-16</v>
      </c>
      <c r="F140" s="13">
        <v>0.2350000000000004</v>
      </c>
      <c r="G140" s="14">
        <v>1.0669999999999999</v>
      </c>
    </row>
    <row r="141" spans="1:7" x14ac:dyDescent="0.2">
      <c r="A141" s="6">
        <v>15</v>
      </c>
      <c r="B141" s="6" t="s">
        <v>390</v>
      </c>
      <c r="C141" s="6" t="s">
        <v>391</v>
      </c>
      <c r="D141" s="6" t="s">
        <v>392</v>
      </c>
      <c r="E141" s="7">
        <v>9.4809999999999994E-11</v>
      </c>
      <c r="F141" s="19">
        <v>0.89100000000000457</v>
      </c>
      <c r="G141" s="20">
        <v>1.1339999999999999</v>
      </c>
    </row>
    <row r="142" spans="1:7" x14ac:dyDescent="0.2">
      <c r="A142" s="6">
        <v>16</v>
      </c>
      <c r="B142" s="6" t="s">
        <v>393</v>
      </c>
      <c r="C142" s="17" t="s">
        <v>394</v>
      </c>
      <c r="D142" s="17" t="s">
        <v>395</v>
      </c>
      <c r="E142" s="7">
        <v>1.73E-16</v>
      </c>
      <c r="F142" s="19">
        <v>0.80300000000000415</v>
      </c>
      <c r="G142" s="20">
        <v>1.1240000000000001</v>
      </c>
    </row>
    <row r="143" spans="1:7" x14ac:dyDescent="0.2">
      <c r="A143" s="6">
        <v>16</v>
      </c>
      <c r="B143" s="6" t="s">
        <v>396</v>
      </c>
      <c r="C143" s="6" t="s">
        <v>397</v>
      </c>
      <c r="D143" s="6" t="s">
        <v>398</v>
      </c>
      <c r="E143" s="7">
        <v>9.6789999999999994E-10</v>
      </c>
      <c r="F143" s="19">
        <v>0.57200000000000306</v>
      </c>
      <c r="G143" s="20">
        <v>1.06</v>
      </c>
    </row>
    <row r="144" spans="1:7" x14ac:dyDescent="0.2">
      <c r="A144" s="10">
        <v>16</v>
      </c>
      <c r="B144" s="10">
        <v>28.594999999999999</v>
      </c>
      <c r="C144" s="11" t="s">
        <v>399</v>
      </c>
      <c r="D144" s="10" t="s">
        <v>400</v>
      </c>
      <c r="E144" s="12">
        <v>9.6540000000000656E-22</v>
      </c>
      <c r="F144" s="13">
        <v>0.4510000000000024</v>
      </c>
      <c r="G144" s="14">
        <v>1.099</v>
      </c>
    </row>
    <row r="145" spans="1:7" x14ac:dyDescent="0.2">
      <c r="A145" s="10">
        <v>16</v>
      </c>
      <c r="B145" s="10" t="s">
        <v>401</v>
      </c>
      <c r="C145" s="10" t="s">
        <v>402</v>
      </c>
      <c r="D145" s="10" t="s">
        <v>403</v>
      </c>
      <c r="E145" s="12">
        <v>1.4080000000000005E-9</v>
      </c>
      <c r="F145" s="13">
        <v>0.91540000000000477</v>
      </c>
      <c r="G145" s="14">
        <v>1.155</v>
      </c>
    </row>
    <row r="146" spans="1:7" x14ac:dyDescent="0.2">
      <c r="A146" s="10">
        <v>17</v>
      </c>
      <c r="B146" s="10" t="s">
        <v>404</v>
      </c>
      <c r="C146" s="11" t="s">
        <v>405</v>
      </c>
      <c r="D146" s="10" t="s">
        <v>406</v>
      </c>
      <c r="E146" s="12">
        <v>1.22400000000001E-26</v>
      </c>
      <c r="F146" s="13">
        <v>0.72200000000000386</v>
      </c>
      <c r="G146" s="14">
        <v>1.1220000000000001</v>
      </c>
    </row>
    <row r="147" spans="1:7" x14ac:dyDescent="0.2">
      <c r="A147" s="10">
        <v>17</v>
      </c>
      <c r="B147" s="10" t="s">
        <v>407</v>
      </c>
      <c r="C147" s="11" t="s">
        <v>408</v>
      </c>
      <c r="D147" s="10" t="s">
        <v>409</v>
      </c>
      <c r="E147" s="12">
        <v>4.1010000000000492E-38</v>
      </c>
      <c r="F147" s="13">
        <v>0.4650000000000008</v>
      </c>
      <c r="G147" s="14">
        <v>1.157</v>
      </c>
    </row>
    <row r="148" spans="1:7" x14ac:dyDescent="0.2">
      <c r="A148" s="10">
        <v>17</v>
      </c>
      <c r="B148" s="10" t="s">
        <v>410</v>
      </c>
      <c r="C148" s="11" t="s">
        <v>411</v>
      </c>
      <c r="D148" s="10" t="s">
        <v>412</v>
      </c>
      <c r="E148" s="12">
        <v>5.5060000000000372E-22</v>
      </c>
      <c r="F148" s="13">
        <v>0.58000000000000307</v>
      </c>
      <c r="G148" s="14">
        <v>1.103</v>
      </c>
    </row>
    <row r="149" spans="1:7" x14ac:dyDescent="0.2">
      <c r="A149" s="6">
        <v>17</v>
      </c>
      <c r="B149" s="6" t="s">
        <v>413</v>
      </c>
      <c r="C149" s="17" t="s">
        <v>414</v>
      </c>
      <c r="D149" s="6" t="s">
        <v>415</v>
      </c>
      <c r="E149" s="7">
        <v>8.8459999999999999E-13</v>
      </c>
      <c r="F149" s="19">
        <v>0.44600000000000239</v>
      </c>
      <c r="G149" s="20">
        <v>1.0760000000000001</v>
      </c>
    </row>
    <row r="150" spans="1:7" x14ac:dyDescent="0.2">
      <c r="A150" s="10">
        <v>18</v>
      </c>
      <c r="B150" s="10" t="s">
        <v>416</v>
      </c>
      <c r="C150" s="11" t="s">
        <v>417</v>
      </c>
      <c r="D150" s="10" t="s">
        <v>120</v>
      </c>
      <c r="E150" s="12">
        <v>3.0450000000000258E-26</v>
      </c>
      <c r="F150" s="13">
        <v>0.157</v>
      </c>
      <c r="G150" s="14">
        <v>1.171</v>
      </c>
    </row>
    <row r="151" spans="1:7" x14ac:dyDescent="0.2">
      <c r="A151" s="6">
        <v>18</v>
      </c>
      <c r="B151" s="6" t="s">
        <v>418</v>
      </c>
      <c r="C151" s="6" t="s">
        <v>419</v>
      </c>
      <c r="D151" s="6" t="s">
        <v>420</v>
      </c>
      <c r="E151" s="7">
        <v>1.3089999999999999E-9</v>
      </c>
      <c r="F151" s="19">
        <v>0.6160000000000011</v>
      </c>
      <c r="G151" s="20">
        <v>1.0569999999999999</v>
      </c>
    </row>
    <row r="152" spans="1:7" x14ac:dyDescent="0.2">
      <c r="A152" s="6">
        <v>18</v>
      </c>
      <c r="B152" s="6" t="s">
        <v>421</v>
      </c>
      <c r="C152" s="6" t="s">
        <v>422</v>
      </c>
      <c r="D152" s="17" t="s">
        <v>423</v>
      </c>
      <c r="E152" s="7">
        <v>4.649E-9</v>
      </c>
      <c r="F152" s="19">
        <v>0.48400000000000259</v>
      </c>
      <c r="G152" s="20">
        <v>1.077</v>
      </c>
    </row>
    <row r="153" spans="1:7" x14ac:dyDescent="0.2">
      <c r="A153" s="10">
        <v>19</v>
      </c>
      <c r="B153" s="10" t="s">
        <v>424</v>
      </c>
      <c r="C153" s="11" t="s">
        <v>425</v>
      </c>
      <c r="D153" s="10" t="s">
        <v>426</v>
      </c>
      <c r="E153" s="12">
        <v>2.036000000000011E-18</v>
      </c>
      <c r="F153" s="13">
        <v>0.79700000000000415</v>
      </c>
      <c r="G153" s="14">
        <v>1.1359999999999999</v>
      </c>
    </row>
    <row r="154" spans="1:7" x14ac:dyDescent="0.2">
      <c r="A154" s="10">
        <v>19</v>
      </c>
      <c r="B154" s="10" t="s">
        <v>427</v>
      </c>
      <c r="C154" s="11" t="s">
        <v>428</v>
      </c>
      <c r="D154" s="10" t="s">
        <v>429</v>
      </c>
      <c r="E154" s="12">
        <v>5.8460000000000023E-15</v>
      </c>
      <c r="F154" s="13">
        <v>0.28200000000000147</v>
      </c>
      <c r="G154" s="14">
        <v>1.1000000000000001</v>
      </c>
    </row>
    <row r="155" spans="1:7" x14ac:dyDescent="0.2">
      <c r="A155" s="6">
        <v>19</v>
      </c>
      <c r="B155" s="6" t="s">
        <v>430</v>
      </c>
      <c r="C155" s="6" t="s">
        <v>431</v>
      </c>
      <c r="D155" s="6" t="s">
        <v>432</v>
      </c>
      <c r="E155" s="7">
        <v>6.4969999999999996E-11</v>
      </c>
      <c r="F155" s="19">
        <v>0.3920000000000014</v>
      </c>
      <c r="G155" s="20">
        <v>1.087</v>
      </c>
    </row>
    <row r="156" spans="1:7" x14ac:dyDescent="0.2">
      <c r="A156" s="6">
        <v>20</v>
      </c>
      <c r="B156" s="6" t="s">
        <v>433</v>
      </c>
      <c r="C156" s="6" t="s">
        <v>434</v>
      </c>
      <c r="D156" s="6" t="s">
        <v>435</v>
      </c>
      <c r="E156" s="7">
        <v>6.0529999999999997E-10</v>
      </c>
      <c r="F156" s="19">
        <v>0.56400000000000294</v>
      </c>
      <c r="G156" s="20">
        <v>1.0720000000000001</v>
      </c>
    </row>
    <row r="157" spans="1:7" x14ac:dyDescent="0.2">
      <c r="A157" s="6">
        <v>20</v>
      </c>
      <c r="B157" s="6" t="s">
        <v>436</v>
      </c>
      <c r="C157" s="6" t="s">
        <v>437</v>
      </c>
      <c r="D157" s="6" t="s">
        <v>438</v>
      </c>
      <c r="E157" s="7">
        <v>1.198E-9</v>
      </c>
      <c r="F157" s="19">
        <v>0.38300000000000206</v>
      </c>
      <c r="G157" s="20">
        <v>1.075</v>
      </c>
    </row>
    <row r="158" spans="1:7" x14ac:dyDescent="0.2">
      <c r="A158" s="6">
        <v>20</v>
      </c>
      <c r="B158" s="6" t="s">
        <v>439</v>
      </c>
      <c r="C158" s="17" t="s">
        <v>440</v>
      </c>
      <c r="D158" s="6" t="s">
        <v>441</v>
      </c>
      <c r="E158" s="7">
        <v>9.9490000000000001E-14</v>
      </c>
      <c r="F158" s="19">
        <v>0.2590000000000009</v>
      </c>
      <c r="G158" s="20">
        <v>1.091</v>
      </c>
    </row>
    <row r="159" spans="1:7" x14ac:dyDescent="0.2">
      <c r="A159" s="6">
        <v>20</v>
      </c>
      <c r="B159" s="6" t="s">
        <v>442</v>
      </c>
      <c r="C159" s="6" t="s">
        <v>443</v>
      </c>
      <c r="D159" s="6" t="s">
        <v>444</v>
      </c>
      <c r="E159" s="7">
        <v>4.5919999999999997E-8</v>
      </c>
      <c r="F159" s="19">
        <v>0.66200000000000347</v>
      </c>
      <c r="G159" s="20">
        <v>1.056</v>
      </c>
    </row>
    <row r="160" spans="1:7" x14ac:dyDescent="0.2">
      <c r="A160" s="6">
        <v>20</v>
      </c>
      <c r="B160" s="6" t="s">
        <v>445</v>
      </c>
      <c r="C160" s="6" t="s">
        <v>446</v>
      </c>
      <c r="D160" s="6" t="s">
        <v>447</v>
      </c>
      <c r="E160" s="7">
        <v>1.0129999999999998E-12</v>
      </c>
      <c r="F160" s="19">
        <v>0.4640000000000008</v>
      </c>
      <c r="G160" s="20">
        <v>1.085</v>
      </c>
    </row>
    <row r="161" spans="1:7" x14ac:dyDescent="0.2">
      <c r="A161" s="10">
        <v>20</v>
      </c>
      <c r="B161" s="10" t="s">
        <v>448</v>
      </c>
      <c r="C161" s="11" t="s">
        <v>449</v>
      </c>
      <c r="D161" s="10" t="s">
        <v>450</v>
      </c>
      <c r="E161" s="12">
        <v>1.0920000000000081E-23</v>
      </c>
      <c r="F161" s="13">
        <v>0.68400000000000372</v>
      </c>
      <c r="G161" s="14">
        <v>1.1040000000000001</v>
      </c>
    </row>
    <row r="162" spans="1:7" x14ac:dyDescent="0.2">
      <c r="A162" s="10">
        <v>21</v>
      </c>
      <c r="B162" s="10" t="s">
        <v>451</v>
      </c>
      <c r="C162" s="11" t="s">
        <v>452</v>
      </c>
      <c r="D162" s="10" t="s">
        <v>70</v>
      </c>
      <c r="E162" s="12">
        <v>9.2770000000000842E-30</v>
      </c>
      <c r="F162" s="13">
        <v>0.70800000000000374</v>
      </c>
      <c r="G162" s="14">
        <v>1.157</v>
      </c>
    </row>
    <row r="163" spans="1:7" x14ac:dyDescent="0.2">
      <c r="A163" s="10">
        <v>21</v>
      </c>
      <c r="B163" s="10" t="s">
        <v>453</v>
      </c>
      <c r="C163" s="11" t="s">
        <v>454</v>
      </c>
      <c r="D163" s="10" t="s">
        <v>26</v>
      </c>
      <c r="E163" s="12">
        <v>4.6190000000000695E-48</v>
      </c>
      <c r="F163" s="13">
        <v>0.73300000000000387</v>
      </c>
      <c r="G163" s="14">
        <v>1.18</v>
      </c>
    </row>
    <row r="164" spans="1:7" x14ac:dyDescent="0.2">
      <c r="A164" s="10">
        <v>21</v>
      </c>
      <c r="B164" s="10" t="s">
        <v>455</v>
      </c>
      <c r="C164" s="11" t="s">
        <v>456</v>
      </c>
      <c r="D164" s="10" t="s">
        <v>457</v>
      </c>
      <c r="E164" s="12">
        <v>2.3480000000000197E-26</v>
      </c>
      <c r="F164" s="13">
        <v>0.3910000000000014</v>
      </c>
      <c r="G164" s="14">
        <v>1.105</v>
      </c>
    </row>
    <row r="165" spans="1:7" x14ac:dyDescent="0.2">
      <c r="A165" s="10">
        <v>22</v>
      </c>
      <c r="B165" s="10" t="s">
        <v>458</v>
      </c>
      <c r="C165" s="11" t="s">
        <v>459</v>
      </c>
      <c r="D165" s="10" t="s">
        <v>460</v>
      </c>
      <c r="E165" s="12">
        <v>1.3929999999999997E-16</v>
      </c>
      <c r="F165" s="13">
        <v>0.186</v>
      </c>
      <c r="G165" s="14">
        <v>1.105</v>
      </c>
    </row>
    <row r="166" spans="1:7" x14ac:dyDescent="0.2">
      <c r="A166" s="10">
        <v>22</v>
      </c>
      <c r="B166" s="10">
        <v>30.425000000000001</v>
      </c>
      <c r="C166" s="11" t="s">
        <v>461</v>
      </c>
      <c r="D166" s="10" t="s">
        <v>462</v>
      </c>
      <c r="E166" s="12">
        <v>2.6999999999999999E-14</v>
      </c>
      <c r="F166" s="13">
        <v>0.4570000000000024</v>
      </c>
      <c r="G166" s="14">
        <v>1.08</v>
      </c>
    </row>
    <row r="167" spans="1:7" x14ac:dyDescent="0.2">
      <c r="A167" s="10">
        <v>22</v>
      </c>
      <c r="B167" s="10" t="s">
        <v>463</v>
      </c>
      <c r="C167" s="11" t="s">
        <v>464</v>
      </c>
      <c r="D167" s="10" t="s">
        <v>465</v>
      </c>
      <c r="E167" s="12">
        <v>4.4040000000000455E-33</v>
      </c>
      <c r="F167" s="13">
        <v>0.8330000000000044</v>
      </c>
      <c r="G167" s="14">
        <v>1.2090000000000001</v>
      </c>
    </row>
    <row r="170" spans="1:7" x14ac:dyDescent="0.2">
      <c r="A170" s="102" t="s">
        <v>466</v>
      </c>
      <c r="B170" s="102"/>
      <c r="C170" s="102"/>
      <c r="D170" s="102"/>
      <c r="E170" s="102"/>
    </row>
    <row r="171" spans="1:7" x14ac:dyDescent="0.2">
      <c r="A171" s="102" t="s">
        <v>467</v>
      </c>
      <c r="B171" s="102"/>
      <c r="C171" s="102"/>
      <c r="D171" s="102"/>
      <c r="E171" s="102"/>
    </row>
    <row r="172" spans="1:7" x14ac:dyDescent="0.2">
      <c r="A172" s="102" t="s">
        <v>468</v>
      </c>
      <c r="B172" s="102"/>
      <c r="C172" s="102"/>
      <c r="D172" s="102"/>
      <c r="E172" s="102"/>
    </row>
    <row r="173" spans="1:7" x14ac:dyDescent="0.2">
      <c r="A173" s="102" t="s">
        <v>469</v>
      </c>
      <c r="B173" s="102"/>
      <c r="C173" s="102"/>
      <c r="D173" s="102"/>
      <c r="E173" s="102"/>
    </row>
    <row r="174" spans="1:7" ht="18" x14ac:dyDescent="0.2">
      <c r="A174" s="21" t="s">
        <v>470</v>
      </c>
      <c r="B174" s="22"/>
      <c r="C174" s="22"/>
      <c r="D174" s="23"/>
      <c r="E174" s="24"/>
    </row>
    <row r="175" spans="1:7" x14ac:dyDescent="0.2">
      <c r="A175" s="102" t="s">
        <v>471</v>
      </c>
      <c r="B175" s="102"/>
      <c r="C175" s="102"/>
      <c r="D175" s="102"/>
      <c r="E175" s="102"/>
    </row>
    <row r="176" spans="1:7" x14ac:dyDescent="0.2">
      <c r="A176" s="102" t="s">
        <v>472</v>
      </c>
      <c r="B176" s="102"/>
      <c r="C176" s="102"/>
      <c r="D176" s="102"/>
      <c r="E176" s="102"/>
    </row>
    <row r="177" spans="1:5" ht="15.75" customHeight="1" x14ac:dyDescent="0.2">
      <c r="A177" s="103" t="s">
        <v>473</v>
      </c>
      <c r="B177" s="103"/>
      <c r="C177" s="103"/>
      <c r="D177" s="103"/>
      <c r="E177" s="103"/>
    </row>
    <row r="178" spans="1:5" x14ac:dyDescent="0.2">
      <c r="A178" s="104" t="s">
        <v>474</v>
      </c>
      <c r="B178" s="104"/>
      <c r="C178" s="104"/>
      <c r="D178" s="104"/>
      <c r="E178" s="104"/>
    </row>
    <row r="179" spans="1:5" x14ac:dyDescent="0.2">
      <c r="A179" s="25" t="s">
        <v>475</v>
      </c>
      <c r="B179" s="26"/>
      <c r="C179" s="26"/>
      <c r="D179" s="26"/>
      <c r="E179" s="26"/>
    </row>
    <row r="180" spans="1:5" x14ac:dyDescent="0.2">
      <c r="A180" s="105" t="s">
        <v>476</v>
      </c>
      <c r="B180" s="105"/>
      <c r="C180" s="105"/>
      <c r="D180" s="24"/>
      <c r="E180" s="24"/>
    </row>
  </sheetData>
  <sheetProtection selectLockedCells="1" selectUnlockedCells="1"/>
  <mergeCells count="12">
    <mergeCell ref="A2:B2"/>
    <mergeCell ref="A33:B33"/>
    <mergeCell ref="A57:B57"/>
    <mergeCell ref="A170:E170"/>
    <mergeCell ref="A171:E171"/>
    <mergeCell ref="A172:E172"/>
    <mergeCell ref="A173:E173"/>
    <mergeCell ref="A175:E175"/>
    <mergeCell ref="A176:E176"/>
    <mergeCell ref="A177:E177"/>
    <mergeCell ref="A178:E178"/>
    <mergeCell ref="A180:C180"/>
  </mergeCells>
  <pageMargins left="0.75" right="0.75" top="1" bottom="1" header="0.51180555555555551" footer="0.51180555555555551"/>
  <pageSetup firstPageNumber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0"/>
  <sheetViews>
    <sheetView tabSelected="1" topLeftCell="A133" workbookViewId="0">
      <selection activeCell="A171" sqref="A171:E171"/>
    </sheetView>
  </sheetViews>
  <sheetFormatPr baseColWidth="10" defaultColWidth="15.83203125" defaultRowHeight="16" x14ac:dyDescent="0.2"/>
  <cols>
    <col min="1" max="1" width="9.5" style="27" customWidth="1"/>
    <col min="2" max="2" width="21.1640625" style="27" customWidth="1"/>
    <col min="3" max="3" width="21.1640625" style="24" customWidth="1"/>
    <col min="4" max="4" width="16.5" style="28" customWidth="1"/>
    <col min="5" max="6" width="18.6640625" style="28" customWidth="1"/>
    <col min="7" max="7" width="16.33203125" style="28" customWidth="1"/>
    <col min="8" max="8" width="12.5" style="28" customWidth="1"/>
    <col min="9" max="9" width="11.5" style="28" customWidth="1"/>
    <col min="10" max="10" width="13.83203125" style="28" customWidth="1"/>
    <col min="11" max="19" width="15.83203125" style="27"/>
    <col min="20" max="20" width="13.33203125" style="27" customWidth="1"/>
    <col min="21" max="21" width="13.5" style="27" customWidth="1"/>
    <col min="22" max="22" width="15.1640625" style="27" customWidth="1"/>
    <col min="23" max="23" width="12.33203125" style="27" customWidth="1"/>
    <col min="24" max="24" width="15.83203125" style="27"/>
    <col min="25" max="25" width="13.5" style="27" customWidth="1"/>
    <col min="26" max="30" width="15.83203125" style="27"/>
    <col min="31" max="31" width="16" style="27" customWidth="1"/>
    <col min="32" max="32" width="19.5" style="27" customWidth="1"/>
    <col min="33" max="16384" width="15.83203125" style="27"/>
  </cols>
  <sheetData>
    <row r="1" spans="1:33" x14ac:dyDescent="0.2">
      <c r="A1" s="27" t="s">
        <v>0</v>
      </c>
      <c r="B1" s="27" t="s">
        <v>477</v>
      </c>
      <c r="C1" s="27" t="s">
        <v>478</v>
      </c>
      <c r="D1" s="28" t="s">
        <v>479</v>
      </c>
      <c r="E1" s="28" t="s">
        <v>480</v>
      </c>
      <c r="F1" s="1" t="s">
        <v>481</v>
      </c>
      <c r="G1" s="1" t="s">
        <v>482</v>
      </c>
      <c r="H1" s="28" t="s">
        <v>483</v>
      </c>
      <c r="I1" s="28" t="s">
        <v>484</v>
      </c>
      <c r="J1" s="28" t="s">
        <v>485</v>
      </c>
      <c r="K1" s="27" t="s">
        <v>486</v>
      </c>
      <c r="L1" s="27" t="s">
        <v>487</v>
      </c>
      <c r="M1" s="27" t="s">
        <v>488</v>
      </c>
      <c r="N1" s="27" t="s">
        <v>489</v>
      </c>
      <c r="O1" s="27" t="s">
        <v>490</v>
      </c>
      <c r="P1" s="27" t="s">
        <v>491</v>
      </c>
      <c r="Q1" s="27" t="s">
        <v>492</v>
      </c>
      <c r="R1" s="27" t="s">
        <v>493</v>
      </c>
      <c r="S1" s="27" t="s">
        <v>494</v>
      </c>
      <c r="T1" s="27" t="s">
        <v>495</v>
      </c>
      <c r="U1" s="27" t="s">
        <v>496</v>
      </c>
      <c r="V1" s="27" t="s">
        <v>497</v>
      </c>
      <c r="W1" s="27" t="s">
        <v>498</v>
      </c>
      <c r="X1" s="27" t="s">
        <v>497</v>
      </c>
      <c r="Y1" s="27" t="s">
        <v>499</v>
      </c>
      <c r="Z1" s="27" t="s">
        <v>497</v>
      </c>
      <c r="AA1" s="27" t="s">
        <v>500</v>
      </c>
      <c r="AB1" s="27" t="s">
        <v>501</v>
      </c>
      <c r="AC1" s="27" t="s">
        <v>502</v>
      </c>
      <c r="AD1" s="27" t="s">
        <v>503</v>
      </c>
      <c r="AE1" s="1" t="s">
        <v>504</v>
      </c>
      <c r="AF1" s="1" t="s">
        <v>505</v>
      </c>
    </row>
    <row r="2" spans="1:33" x14ac:dyDescent="0.2">
      <c r="A2" s="9" t="s">
        <v>7</v>
      </c>
      <c r="B2" s="9"/>
      <c r="C2" s="9"/>
      <c r="D2" s="29"/>
      <c r="E2" s="29"/>
      <c r="F2" s="29"/>
      <c r="G2" s="29"/>
      <c r="H2" s="29"/>
      <c r="I2" s="29"/>
      <c r="J2" s="2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30"/>
      <c r="AF2" s="30"/>
      <c r="AG2" s="31"/>
    </row>
    <row r="3" spans="1:33" x14ac:dyDescent="0.2">
      <c r="A3" s="27">
        <v>1</v>
      </c>
      <c r="B3" s="27" t="s">
        <v>506</v>
      </c>
      <c r="C3" s="27" t="s">
        <v>9</v>
      </c>
      <c r="D3" s="28" t="s">
        <v>507</v>
      </c>
      <c r="E3" s="28" t="s">
        <v>508</v>
      </c>
      <c r="F3" s="28" t="s">
        <v>9</v>
      </c>
      <c r="G3" s="28" t="s">
        <v>509</v>
      </c>
      <c r="H3" s="28" t="s">
        <v>507</v>
      </c>
      <c r="I3" s="28" t="s">
        <v>508</v>
      </c>
      <c r="J3" s="28" t="str">
        <f t="shared" ref="J3:J32" si="0">IF(M3&lt;MIN(P3,S3),"CD",IF(P3&lt;S3,"UC","IBD"))</f>
        <v>CD</v>
      </c>
      <c r="K3" s="27">
        <v>4.6190000000000001E-4</v>
      </c>
      <c r="L3" s="32">
        <v>1.516E-6</v>
      </c>
      <c r="M3" s="32">
        <v>2.9589999999999998E-9</v>
      </c>
      <c r="N3" s="27">
        <v>0.71090000000000375</v>
      </c>
      <c r="O3" s="27">
        <v>7.4649999999999994E-2</v>
      </c>
      <c r="P3" s="27">
        <v>0.1048</v>
      </c>
      <c r="Q3" s="27">
        <v>1.8599999999999998E-2</v>
      </c>
      <c r="R3" s="32">
        <v>7.309000000000002E-5</v>
      </c>
      <c r="S3" s="32">
        <v>4.9329999999999975E-6</v>
      </c>
      <c r="T3" s="33">
        <v>0.8744000000000014</v>
      </c>
      <c r="U3" s="27">
        <v>1.1339999999999999</v>
      </c>
      <c r="V3" s="27" t="s">
        <v>510</v>
      </c>
      <c r="W3" s="27">
        <v>1.05</v>
      </c>
      <c r="X3" s="27" t="s">
        <v>511</v>
      </c>
      <c r="Y3" s="27">
        <v>1.093</v>
      </c>
      <c r="Z3" s="27" t="s">
        <v>512</v>
      </c>
      <c r="AA3" s="27">
        <v>0.27400000000000146</v>
      </c>
      <c r="AB3" s="32">
        <v>2.96E-8</v>
      </c>
      <c r="AC3" s="27">
        <v>1.1900000000000002E-4</v>
      </c>
      <c r="AD3" s="32" t="s">
        <v>513</v>
      </c>
      <c r="AE3" s="1"/>
      <c r="AF3" s="1"/>
    </row>
    <row r="4" spans="1:33" x14ac:dyDescent="0.2">
      <c r="A4" s="34">
        <v>1</v>
      </c>
      <c r="B4" s="34" t="s">
        <v>514</v>
      </c>
      <c r="C4" s="35" t="s">
        <v>12</v>
      </c>
      <c r="D4" s="28" t="s">
        <v>507</v>
      </c>
      <c r="E4" s="28" t="s">
        <v>515</v>
      </c>
      <c r="F4" s="28" t="s">
        <v>516</v>
      </c>
      <c r="G4" s="28" t="s">
        <v>509</v>
      </c>
      <c r="H4" s="28" t="s">
        <v>507</v>
      </c>
      <c r="I4" s="28" t="s">
        <v>515</v>
      </c>
      <c r="J4" s="28" t="str">
        <f t="shared" si="0"/>
        <v>CD</v>
      </c>
      <c r="K4" s="32">
        <v>1.8339999999999999E-7</v>
      </c>
      <c r="L4" s="32">
        <v>1.517E-9</v>
      </c>
      <c r="M4" s="32">
        <v>2.025E-15</v>
      </c>
      <c r="N4" s="27">
        <v>5.6059999999999999E-2</v>
      </c>
      <c r="O4" s="27">
        <v>1.0540000000000001E-2</v>
      </c>
      <c r="P4" s="27">
        <v>1.3910000000000001E-3</v>
      </c>
      <c r="Q4" s="27">
        <v>6.8129999999999996E-2</v>
      </c>
      <c r="R4" s="27">
        <v>1.9859999999999999E-2</v>
      </c>
      <c r="S4" s="27">
        <v>3.1459999999999999E-3</v>
      </c>
      <c r="T4" s="33">
        <v>0.90209000000000483</v>
      </c>
      <c r="U4" s="27">
        <v>1.196</v>
      </c>
      <c r="V4" s="27" t="s">
        <v>517</v>
      </c>
      <c r="W4" s="27">
        <v>0.9250000000000016</v>
      </c>
      <c r="X4" s="27" t="s">
        <v>518</v>
      </c>
      <c r="Y4" s="27">
        <v>1.06</v>
      </c>
      <c r="Z4" s="27" t="s">
        <v>519</v>
      </c>
      <c r="AA4" s="27">
        <v>4.6600000000000001E-3</v>
      </c>
      <c r="AB4" s="32">
        <v>4.1399999999999997E-12</v>
      </c>
      <c r="AC4" s="32">
        <v>1.0000000000000017E-16</v>
      </c>
      <c r="AD4" s="32" t="s">
        <v>520</v>
      </c>
      <c r="AE4" s="1">
        <v>7</v>
      </c>
      <c r="AF4" s="1"/>
      <c r="AG4" s="27">
        <f t="shared" ref="AG4:AG36" si="1">IF(OR(AE4&gt;0,AF4&gt;0),1,0)</f>
        <v>1</v>
      </c>
    </row>
    <row r="5" spans="1:33" x14ac:dyDescent="0.2">
      <c r="A5" s="27">
        <v>1</v>
      </c>
      <c r="B5" s="27" t="s">
        <v>521</v>
      </c>
      <c r="C5" s="27" t="s">
        <v>16</v>
      </c>
      <c r="D5" s="28" t="s">
        <v>508</v>
      </c>
      <c r="E5" s="28" t="s">
        <v>507</v>
      </c>
      <c r="F5" s="28" t="s">
        <v>522</v>
      </c>
      <c r="G5" s="28">
        <v>0.97</v>
      </c>
      <c r="H5" s="28" t="s">
        <v>515</v>
      </c>
      <c r="I5" s="28" t="s">
        <v>523</v>
      </c>
      <c r="J5" s="28" t="str">
        <f t="shared" si="0"/>
        <v>CD</v>
      </c>
      <c r="K5" s="27">
        <v>1.3380000000000003E-4</v>
      </c>
      <c r="L5" s="32">
        <v>3.5450000000000003E-8</v>
      </c>
      <c r="M5" s="32">
        <v>1.9709999999999999E-11</v>
      </c>
      <c r="N5" s="27">
        <v>0.32480000000000175</v>
      </c>
      <c r="O5" s="27">
        <v>6.6909999999999997E-2</v>
      </c>
      <c r="P5" s="27">
        <v>4.1150000000000006E-2</v>
      </c>
      <c r="Q5" s="27">
        <v>6.8910000000000004E-3</v>
      </c>
      <c r="R5" s="32">
        <v>9.3640000000000005E-6</v>
      </c>
      <c r="S5" s="32">
        <v>2.7759999999999994E-7</v>
      </c>
      <c r="T5" s="33">
        <v>0.88990000000000458</v>
      </c>
      <c r="U5" s="27">
        <v>1.161</v>
      </c>
      <c r="V5" s="27" t="s">
        <v>524</v>
      </c>
      <c r="W5" s="27">
        <v>1.0529999999999999</v>
      </c>
      <c r="X5" s="27" t="s">
        <v>525</v>
      </c>
      <c r="Y5" s="27">
        <v>1.109</v>
      </c>
      <c r="Z5" s="27" t="s">
        <v>526</v>
      </c>
      <c r="AA5" s="27">
        <v>0.111</v>
      </c>
      <c r="AB5" s="27">
        <v>1.4999999999999999E-7</v>
      </c>
      <c r="AC5" s="27">
        <v>1.82E-3</v>
      </c>
      <c r="AD5" s="27" t="s">
        <v>513</v>
      </c>
      <c r="AE5" s="1"/>
      <c r="AF5" s="1"/>
      <c r="AG5" s="27">
        <f t="shared" si="1"/>
        <v>0</v>
      </c>
    </row>
    <row r="6" spans="1:33" x14ac:dyDescent="0.2">
      <c r="A6" s="34">
        <v>1</v>
      </c>
      <c r="B6" s="34" t="s">
        <v>527</v>
      </c>
      <c r="C6" s="35" t="s">
        <v>19</v>
      </c>
      <c r="D6" s="28" t="s">
        <v>523</v>
      </c>
      <c r="E6" s="28" t="s">
        <v>515</v>
      </c>
      <c r="F6" s="28" t="s">
        <v>528</v>
      </c>
      <c r="G6" s="28">
        <v>1</v>
      </c>
      <c r="H6" s="28" t="s">
        <v>508</v>
      </c>
      <c r="I6" s="28" t="s">
        <v>507</v>
      </c>
      <c r="J6" s="28" t="str">
        <f t="shared" si="0"/>
        <v>CD</v>
      </c>
      <c r="K6" s="32">
        <v>6.1950000000000007E-15</v>
      </c>
      <c r="L6" s="32">
        <v>6.0119999999999995E-10</v>
      </c>
      <c r="M6" s="32">
        <v>5.5250000000000375E-22</v>
      </c>
      <c r="N6" s="27">
        <v>0.34720000000000184</v>
      </c>
      <c r="O6" s="27">
        <v>0.49460000000000265</v>
      </c>
      <c r="P6" s="27">
        <v>0.26370000000000138</v>
      </c>
      <c r="Q6" s="27">
        <v>2.63E-4</v>
      </c>
      <c r="R6" s="27">
        <v>1.8020000000000002E-4</v>
      </c>
      <c r="S6" s="32">
        <v>1.9219999999999999E-7</v>
      </c>
      <c r="T6" s="33">
        <v>0.2360000000000004</v>
      </c>
      <c r="U6" s="27">
        <v>1.125</v>
      </c>
      <c r="V6" s="27" t="s">
        <v>529</v>
      </c>
      <c r="W6" s="27">
        <v>0.9850000000000052</v>
      </c>
      <c r="X6" s="27" t="s">
        <v>530</v>
      </c>
      <c r="Y6" s="27">
        <v>1.0649999999999999</v>
      </c>
      <c r="Z6" s="27" t="s">
        <v>531</v>
      </c>
      <c r="AA6" s="27">
        <v>0.4510000000000024</v>
      </c>
      <c r="AB6" s="32">
        <v>3.11E-15</v>
      </c>
      <c r="AC6" s="32">
        <v>2.0900000000000004E-14</v>
      </c>
      <c r="AD6" s="32" t="s">
        <v>513</v>
      </c>
      <c r="AE6" s="1">
        <v>11</v>
      </c>
      <c r="AF6" s="1"/>
      <c r="AG6" s="27">
        <f t="shared" si="1"/>
        <v>1</v>
      </c>
    </row>
    <row r="7" spans="1:33" x14ac:dyDescent="0.2">
      <c r="A7" s="34">
        <v>2</v>
      </c>
      <c r="B7" s="34" t="s">
        <v>532</v>
      </c>
      <c r="C7" s="35" t="s">
        <v>22</v>
      </c>
      <c r="D7" s="28" t="s">
        <v>515</v>
      </c>
      <c r="E7" s="28" t="s">
        <v>523</v>
      </c>
      <c r="F7" s="28" t="s">
        <v>533</v>
      </c>
      <c r="G7" s="28">
        <v>0.498</v>
      </c>
      <c r="H7" s="28" t="s">
        <v>508</v>
      </c>
      <c r="I7" s="28" t="s">
        <v>507</v>
      </c>
      <c r="J7" s="28" t="str">
        <f t="shared" si="0"/>
        <v>CD</v>
      </c>
      <c r="K7" s="32">
        <v>2.162E-5</v>
      </c>
      <c r="L7" s="32">
        <v>4.807E-12</v>
      </c>
      <c r="M7" s="32">
        <v>4.8560000000000004E-16</v>
      </c>
      <c r="N7" s="27">
        <v>0.12430000000000066</v>
      </c>
      <c r="O7" s="27">
        <v>0.76140000000000385</v>
      </c>
      <c r="P7" s="27">
        <v>0.2650000000000014</v>
      </c>
      <c r="Q7" s="27">
        <v>5.9320000000000011E-4</v>
      </c>
      <c r="R7" s="32">
        <v>4.634E-6</v>
      </c>
      <c r="S7" s="32">
        <v>8.4350000000000008E-9</v>
      </c>
      <c r="T7" s="33">
        <v>0.40890000000000215</v>
      </c>
      <c r="U7" s="27">
        <v>1.123</v>
      </c>
      <c r="V7" s="27" t="s">
        <v>534</v>
      </c>
      <c r="W7" s="27">
        <v>1.004</v>
      </c>
      <c r="X7" s="27" t="s">
        <v>535</v>
      </c>
      <c r="Y7" s="27">
        <v>1.07</v>
      </c>
      <c r="Z7" s="27" t="s">
        <v>536</v>
      </c>
      <c r="AA7" s="27">
        <v>0.27400000000000146</v>
      </c>
      <c r="AB7" s="32">
        <v>4.4400000000000002E-16</v>
      </c>
      <c r="AC7" s="32">
        <v>1.0500000000000001E-9</v>
      </c>
      <c r="AD7" s="32" t="s">
        <v>513</v>
      </c>
      <c r="AE7" s="1">
        <v>16</v>
      </c>
      <c r="AF7" s="1"/>
      <c r="AG7" s="27">
        <f t="shared" si="1"/>
        <v>1</v>
      </c>
    </row>
    <row r="8" spans="1:33" x14ac:dyDescent="0.2">
      <c r="A8" s="27">
        <v>2</v>
      </c>
      <c r="B8" s="27" t="s">
        <v>537</v>
      </c>
      <c r="C8" s="27" t="s">
        <v>25</v>
      </c>
      <c r="D8" s="28" t="s">
        <v>515</v>
      </c>
      <c r="E8" s="28" t="s">
        <v>523</v>
      </c>
      <c r="F8" s="28" t="s">
        <v>25</v>
      </c>
      <c r="G8" s="28" t="s">
        <v>509</v>
      </c>
      <c r="H8" s="28" t="s">
        <v>515</v>
      </c>
      <c r="I8" s="28" t="s">
        <v>523</v>
      </c>
      <c r="J8" s="28" t="str">
        <f t="shared" si="0"/>
        <v>CD</v>
      </c>
      <c r="K8" s="27">
        <v>5.6759999999999996E-3</v>
      </c>
      <c r="L8" s="32">
        <v>2.613E-8</v>
      </c>
      <c r="M8" s="32">
        <v>9.772000000000001E-10</v>
      </c>
      <c r="N8" s="27">
        <v>2.6519999999999998E-2</v>
      </c>
      <c r="O8" s="27">
        <v>0.3333000000000006</v>
      </c>
      <c r="P8" s="27">
        <v>2.9660000000000002E-2</v>
      </c>
      <c r="Q8" s="27">
        <v>0.93150000000000488</v>
      </c>
      <c r="R8" s="27">
        <v>1.913E-3</v>
      </c>
      <c r="S8" s="27">
        <v>2.2610000000000002E-2</v>
      </c>
      <c r="T8" s="33">
        <v>0.3744000000000014</v>
      </c>
      <c r="U8" s="27">
        <v>1.0980000000000001</v>
      </c>
      <c r="V8" s="27" t="s">
        <v>538</v>
      </c>
      <c r="W8" s="27">
        <v>0.98200000000000498</v>
      </c>
      <c r="X8" s="27" t="s">
        <v>539</v>
      </c>
      <c r="Y8" s="27">
        <v>1.0469999999999999</v>
      </c>
      <c r="Z8" s="27" t="s">
        <v>540</v>
      </c>
      <c r="AA8" s="27">
        <v>0.224</v>
      </c>
      <c r="AB8" s="32">
        <v>4.1700000000000003E-9</v>
      </c>
      <c r="AC8" s="32">
        <v>2.55E-10</v>
      </c>
      <c r="AD8" s="32" t="s">
        <v>513</v>
      </c>
      <c r="AE8" s="1"/>
      <c r="AF8" s="1"/>
      <c r="AG8" s="27">
        <f t="shared" si="1"/>
        <v>0</v>
      </c>
    </row>
    <row r="9" spans="1:33" x14ac:dyDescent="0.2">
      <c r="A9" s="34">
        <v>2</v>
      </c>
      <c r="B9" s="34" t="s">
        <v>541</v>
      </c>
      <c r="C9" s="35" t="s">
        <v>28</v>
      </c>
      <c r="D9" s="28" t="s">
        <v>507</v>
      </c>
      <c r="E9" s="28" t="s">
        <v>508</v>
      </c>
      <c r="F9" s="28" t="s">
        <v>28</v>
      </c>
      <c r="G9" s="28" t="s">
        <v>509</v>
      </c>
      <c r="H9" s="28" t="s">
        <v>507</v>
      </c>
      <c r="I9" s="28" t="s">
        <v>508</v>
      </c>
      <c r="J9" s="28" t="str">
        <f t="shared" si="0"/>
        <v>CD</v>
      </c>
      <c r="K9" s="32">
        <v>1.2310000000000001E-8</v>
      </c>
      <c r="L9" s="32">
        <v>1.064E-9</v>
      </c>
      <c r="M9" s="32">
        <v>1.1690000000000001E-16</v>
      </c>
      <c r="N9" s="27">
        <v>0.2549000000000009</v>
      </c>
      <c r="O9" s="27">
        <v>0.1310000000000007</v>
      </c>
      <c r="P9" s="27">
        <v>5.706E-2</v>
      </c>
      <c r="Q9" s="27">
        <v>1.0069999999999999E-4</v>
      </c>
      <c r="R9" s="32">
        <v>3.7270000000000001E-6</v>
      </c>
      <c r="S9" s="32">
        <v>1.5200000000000001E-9</v>
      </c>
      <c r="T9" s="33">
        <v>0.19060000000000096</v>
      </c>
      <c r="U9" s="27">
        <v>1.1339999999999999</v>
      </c>
      <c r="V9" s="27" t="s">
        <v>542</v>
      </c>
      <c r="W9" s="27">
        <v>1.0349999999999999</v>
      </c>
      <c r="X9" s="27" t="s">
        <v>543</v>
      </c>
      <c r="Y9" s="27">
        <v>1.0880000000000001</v>
      </c>
      <c r="Z9" s="27" t="s">
        <v>544</v>
      </c>
      <c r="AA9" s="27">
        <v>0.33700000000000174</v>
      </c>
      <c r="AB9" s="32">
        <v>7.3E-12</v>
      </c>
      <c r="AC9" s="27">
        <v>3.22E-7</v>
      </c>
      <c r="AD9" s="32" t="s">
        <v>513</v>
      </c>
      <c r="AE9" s="1">
        <v>23</v>
      </c>
      <c r="AF9" s="1"/>
      <c r="AG9" s="27">
        <f t="shared" si="1"/>
        <v>1</v>
      </c>
    </row>
    <row r="10" spans="1:33" x14ac:dyDescent="0.2">
      <c r="A10" s="34">
        <v>2</v>
      </c>
      <c r="B10" s="34" t="s">
        <v>545</v>
      </c>
      <c r="C10" s="35" t="s">
        <v>30</v>
      </c>
      <c r="D10" s="28" t="s">
        <v>515</v>
      </c>
      <c r="E10" s="28" t="s">
        <v>523</v>
      </c>
      <c r="F10" s="28" t="s">
        <v>30</v>
      </c>
      <c r="G10" s="28" t="s">
        <v>509</v>
      </c>
      <c r="H10" s="28" t="s">
        <v>515</v>
      </c>
      <c r="I10" s="28" t="s">
        <v>523</v>
      </c>
      <c r="J10" s="28" t="str">
        <f t="shared" si="0"/>
        <v>CD</v>
      </c>
      <c r="K10" s="32">
        <v>1.4890000000000177E-37</v>
      </c>
      <c r="L10" s="32">
        <v>3.3040000000000397E-36</v>
      </c>
      <c r="M10" s="32">
        <v>4.144000000000092E-70</v>
      </c>
      <c r="N10" s="27">
        <v>6.6600000000000006E-2</v>
      </c>
      <c r="O10" s="27">
        <v>0.23800000000000127</v>
      </c>
      <c r="P10" s="27">
        <v>3.6839999999999998E-2</v>
      </c>
      <c r="Q10" s="32">
        <v>2.3230000000000122E-18</v>
      </c>
      <c r="R10" s="32">
        <v>1.6710000000000091E-18</v>
      </c>
      <c r="S10" s="32">
        <v>5.039000000000057E-35</v>
      </c>
      <c r="T10" s="33">
        <v>0.5311000000000009</v>
      </c>
      <c r="U10" s="27">
        <v>1.2330000000000001</v>
      </c>
      <c r="V10" s="27" t="s">
        <v>546</v>
      </c>
      <c r="W10" s="27">
        <v>1.0209999999999999</v>
      </c>
      <c r="X10" s="27" t="s">
        <v>547</v>
      </c>
      <c r="Y10" s="27">
        <v>1.1359999999999999</v>
      </c>
      <c r="Z10" s="27" t="s">
        <v>548</v>
      </c>
      <c r="AA10" s="27">
        <v>0.371</v>
      </c>
      <c r="AB10" s="32">
        <v>1.0000000000000017E-16</v>
      </c>
      <c r="AC10" s="32">
        <v>1.0000000000000017E-16</v>
      </c>
      <c r="AD10" s="32" t="s">
        <v>513</v>
      </c>
      <c r="AE10" s="1">
        <v>24</v>
      </c>
      <c r="AF10" s="1"/>
      <c r="AG10" s="27">
        <f t="shared" si="1"/>
        <v>1</v>
      </c>
    </row>
    <row r="11" spans="1:33" x14ac:dyDescent="0.2">
      <c r="A11" s="27">
        <v>4</v>
      </c>
      <c r="B11" s="27" t="s">
        <v>549</v>
      </c>
      <c r="C11" s="27" t="s">
        <v>33</v>
      </c>
      <c r="D11" s="28" t="s">
        <v>523</v>
      </c>
      <c r="E11" s="28" t="s">
        <v>515</v>
      </c>
      <c r="F11" s="28" t="s">
        <v>550</v>
      </c>
      <c r="G11" s="28">
        <v>0.96800000000000319</v>
      </c>
      <c r="H11" s="28" t="s">
        <v>523</v>
      </c>
      <c r="I11" s="28" t="s">
        <v>515</v>
      </c>
      <c r="J11" s="28" t="str">
        <f t="shared" si="0"/>
        <v>CD</v>
      </c>
      <c r="K11" s="27">
        <v>2.2790000000000002E-3</v>
      </c>
      <c r="L11" s="32">
        <v>2.0739999999999987E-6</v>
      </c>
      <c r="M11" s="32">
        <v>1.7509999999999999E-8</v>
      </c>
      <c r="N11" s="27">
        <v>0.570500000000003</v>
      </c>
      <c r="O11" s="27">
        <v>0.10390000000000056</v>
      </c>
      <c r="P11" s="27">
        <v>0.38200000000000206</v>
      </c>
      <c r="Q11" s="27">
        <v>0.28290000000000148</v>
      </c>
      <c r="R11" s="27">
        <v>1.3070000000000003E-4</v>
      </c>
      <c r="S11" s="27">
        <v>3.1149999999999998E-4</v>
      </c>
      <c r="T11" s="33">
        <v>0.64800000000000335</v>
      </c>
      <c r="U11" s="27">
        <v>1.0860000000000001</v>
      </c>
      <c r="V11" s="27" t="s">
        <v>551</v>
      </c>
      <c r="W11" s="27">
        <v>1.03</v>
      </c>
      <c r="X11" s="27" t="s">
        <v>552</v>
      </c>
      <c r="Y11" s="27">
        <v>1.0589999999999999</v>
      </c>
      <c r="Z11" s="27" t="s">
        <v>553</v>
      </c>
      <c r="AA11" s="27">
        <v>0.63300000000000334</v>
      </c>
      <c r="AB11" s="27">
        <v>2.1399999999999986E-6</v>
      </c>
      <c r="AC11" s="27">
        <v>2.0000000000000001E-4</v>
      </c>
      <c r="AD11" s="27" t="s">
        <v>513</v>
      </c>
      <c r="AE11" s="1"/>
      <c r="AF11" s="1"/>
      <c r="AG11" s="27">
        <f t="shared" si="1"/>
        <v>0</v>
      </c>
    </row>
    <row r="12" spans="1:33" x14ac:dyDescent="0.2">
      <c r="A12" s="27">
        <v>4</v>
      </c>
      <c r="B12" s="27" t="s">
        <v>554</v>
      </c>
      <c r="C12" s="27" t="s">
        <v>36</v>
      </c>
      <c r="D12" s="28" t="s">
        <v>515</v>
      </c>
      <c r="E12" s="28" t="s">
        <v>523</v>
      </c>
      <c r="F12" s="28" t="s">
        <v>36</v>
      </c>
      <c r="G12" s="28" t="s">
        <v>509</v>
      </c>
      <c r="H12" s="28" t="s">
        <v>515</v>
      </c>
      <c r="I12" s="28" t="s">
        <v>523</v>
      </c>
      <c r="J12" s="28" t="str">
        <f t="shared" si="0"/>
        <v>CD</v>
      </c>
      <c r="K12" s="32">
        <v>5.7260000000000011E-5</v>
      </c>
      <c r="L12" s="32">
        <v>8.1859999999999998E-7</v>
      </c>
      <c r="M12" s="32">
        <v>2.3319999999999998E-10</v>
      </c>
      <c r="N12" s="27">
        <v>0.1494000000000005</v>
      </c>
      <c r="O12" s="27">
        <v>0.26620000000000138</v>
      </c>
      <c r="P12" s="27">
        <v>7.7060000000000003E-2</v>
      </c>
      <c r="Q12" s="27">
        <v>1.119E-3</v>
      </c>
      <c r="R12" s="27">
        <v>3.057E-4</v>
      </c>
      <c r="S12" s="32">
        <v>1.189E-6</v>
      </c>
      <c r="T12" s="33">
        <v>6.6860000000000003E-2</v>
      </c>
      <c r="U12" s="27">
        <v>1.1719999999999999</v>
      </c>
      <c r="V12" s="27" t="s">
        <v>555</v>
      </c>
      <c r="W12" s="27">
        <v>1.04</v>
      </c>
      <c r="X12" s="27" t="s">
        <v>556</v>
      </c>
      <c r="Y12" s="27">
        <v>1.109</v>
      </c>
      <c r="Z12" s="27" t="s">
        <v>557</v>
      </c>
      <c r="AA12" s="27">
        <v>0.81</v>
      </c>
      <c r="AB12" s="27">
        <v>1.4600000000000001E-5</v>
      </c>
      <c r="AC12" s="27">
        <v>5.4700000000000001E-5</v>
      </c>
      <c r="AD12" s="27" t="s">
        <v>513</v>
      </c>
      <c r="AE12" s="1"/>
      <c r="AF12" s="1"/>
      <c r="AG12" s="27">
        <f t="shared" si="1"/>
        <v>0</v>
      </c>
    </row>
    <row r="13" spans="1:33" x14ac:dyDescent="0.2">
      <c r="A13" s="27">
        <v>5</v>
      </c>
      <c r="B13" s="27" t="s">
        <v>558</v>
      </c>
      <c r="C13" s="27" t="s">
        <v>39</v>
      </c>
      <c r="D13" s="28" t="s">
        <v>507</v>
      </c>
      <c r="E13" s="28" t="s">
        <v>508</v>
      </c>
      <c r="F13" s="28" t="s">
        <v>39</v>
      </c>
      <c r="G13" s="28" t="s">
        <v>509</v>
      </c>
      <c r="H13" s="28" t="s">
        <v>507</v>
      </c>
      <c r="I13" s="28" t="s">
        <v>508</v>
      </c>
      <c r="J13" s="28" t="str">
        <f t="shared" si="0"/>
        <v>CD</v>
      </c>
      <c r="K13" s="32">
        <v>5.7989999999999999E-5</v>
      </c>
      <c r="L13" s="32">
        <v>1.199E-8</v>
      </c>
      <c r="M13" s="32">
        <v>3.6830000000000004E-12</v>
      </c>
      <c r="N13" s="27">
        <v>0.36100000000000199</v>
      </c>
      <c r="O13" s="27">
        <v>7.0860000000000006E-2</v>
      </c>
      <c r="P13" s="27">
        <v>4.487E-2</v>
      </c>
      <c r="Q13" s="27">
        <v>5.2000000000000006E-3</v>
      </c>
      <c r="R13" s="32">
        <v>3.3999999999999988E-6</v>
      </c>
      <c r="S13" s="32">
        <v>6.2489999999999999E-8</v>
      </c>
      <c r="T13" s="33">
        <v>0.78770000000000395</v>
      </c>
      <c r="U13" s="27">
        <v>1.123</v>
      </c>
      <c r="V13" s="27" t="s">
        <v>559</v>
      </c>
      <c r="W13" s="27">
        <v>1.04</v>
      </c>
      <c r="X13" s="27" t="s">
        <v>560</v>
      </c>
      <c r="Y13" s="27">
        <v>1.0860000000000001</v>
      </c>
      <c r="Z13" s="27" t="s">
        <v>561</v>
      </c>
      <c r="AA13" s="27">
        <v>0.129</v>
      </c>
      <c r="AB13" s="32">
        <v>3.9100000000000016E-9</v>
      </c>
      <c r="AC13" s="27">
        <v>1.8000000000000001E-4</v>
      </c>
      <c r="AD13" s="32" t="s">
        <v>513</v>
      </c>
      <c r="AE13" s="1"/>
      <c r="AF13" s="1"/>
      <c r="AG13" s="27">
        <f t="shared" si="1"/>
        <v>0</v>
      </c>
    </row>
    <row r="14" spans="1:33" x14ac:dyDescent="0.2">
      <c r="A14" s="34">
        <v>5</v>
      </c>
      <c r="B14" s="34" t="s">
        <v>562</v>
      </c>
      <c r="C14" s="34" t="s">
        <v>42</v>
      </c>
      <c r="D14" s="28" t="s">
        <v>515</v>
      </c>
      <c r="E14" s="28" t="s">
        <v>523</v>
      </c>
      <c r="F14" s="28" t="s">
        <v>563</v>
      </c>
      <c r="G14" s="28">
        <v>0.82100000000000417</v>
      </c>
      <c r="H14" s="28" t="s">
        <v>508</v>
      </c>
      <c r="I14" s="28" t="s">
        <v>507</v>
      </c>
      <c r="J14" s="28" t="str">
        <f t="shared" si="0"/>
        <v>CD</v>
      </c>
      <c r="K14" s="32">
        <v>6.7320000000000013E-5</v>
      </c>
      <c r="L14" s="32">
        <v>1.7999999999999997E-6</v>
      </c>
      <c r="M14" s="32">
        <v>5.6319999999999998E-10</v>
      </c>
      <c r="N14" s="27">
        <v>0.31170000000000164</v>
      </c>
      <c r="O14" s="27">
        <v>0.7379</v>
      </c>
      <c r="P14" s="27">
        <v>0.35830000000000189</v>
      </c>
      <c r="Q14" s="27">
        <v>1.4909999999999999E-3</v>
      </c>
      <c r="R14" s="27">
        <v>9.9930000000000006E-4</v>
      </c>
      <c r="S14" s="32">
        <v>4.7679999999999999E-6</v>
      </c>
      <c r="T14" s="33">
        <v>0.67530000000000356</v>
      </c>
      <c r="U14" s="27">
        <v>1.0880000000000001</v>
      </c>
      <c r="V14" s="27" t="s">
        <v>564</v>
      </c>
      <c r="W14" s="27">
        <v>1.006</v>
      </c>
      <c r="X14" s="27" t="s">
        <v>565</v>
      </c>
      <c r="Y14" s="27">
        <v>1.052</v>
      </c>
      <c r="Z14" s="27" t="s">
        <v>566</v>
      </c>
      <c r="AA14" s="27">
        <v>0.93400000000000483</v>
      </c>
      <c r="AB14" s="27">
        <v>4.8699999999999985E-7</v>
      </c>
      <c r="AC14" s="27">
        <v>6.5100000000000004E-6</v>
      </c>
      <c r="AD14" s="27" t="s">
        <v>513</v>
      </c>
      <c r="AE14" s="1">
        <v>33</v>
      </c>
      <c r="AF14" s="1"/>
      <c r="AG14" s="27">
        <f t="shared" si="1"/>
        <v>1</v>
      </c>
    </row>
    <row r="15" spans="1:33" x14ac:dyDescent="0.2">
      <c r="A15" s="34">
        <v>5</v>
      </c>
      <c r="B15" s="34" t="s">
        <v>567</v>
      </c>
      <c r="C15" s="34" t="s">
        <v>45</v>
      </c>
      <c r="D15" s="28" t="s">
        <v>508</v>
      </c>
      <c r="E15" s="28" t="s">
        <v>523</v>
      </c>
      <c r="F15" s="28" t="s">
        <v>45</v>
      </c>
      <c r="G15" s="28" t="s">
        <v>509</v>
      </c>
      <c r="H15" s="28" t="s">
        <v>508</v>
      </c>
      <c r="I15" s="28" t="s">
        <v>523</v>
      </c>
      <c r="J15" s="28" t="str">
        <f t="shared" si="0"/>
        <v>CD</v>
      </c>
      <c r="K15" s="27">
        <v>1.0920000000000001E-3</v>
      </c>
      <c r="L15" s="32">
        <v>1.0589999999999999E-6</v>
      </c>
      <c r="M15" s="32">
        <v>4.6840000000000024E-9</v>
      </c>
      <c r="N15" s="27">
        <v>0.93480000000000496</v>
      </c>
      <c r="O15" s="27">
        <v>3.2550000000000003E-2</v>
      </c>
      <c r="P15" s="27">
        <v>9.3689999999999996E-2</v>
      </c>
      <c r="Q15" s="27">
        <v>4.9070000000000003E-2</v>
      </c>
      <c r="R15" s="32">
        <v>1.5290000000000001E-5</v>
      </c>
      <c r="S15" s="32">
        <v>5.1420000000000001E-6</v>
      </c>
      <c r="T15" s="33">
        <v>0.70650000000000379</v>
      </c>
      <c r="U15" s="27">
        <v>1.095</v>
      </c>
      <c r="V15" s="27" t="s">
        <v>568</v>
      </c>
      <c r="W15" s="27">
        <v>1.042</v>
      </c>
      <c r="X15" s="27" t="s">
        <v>569</v>
      </c>
      <c r="Y15" s="27">
        <v>1.0720000000000001</v>
      </c>
      <c r="Z15" s="27" t="s">
        <v>570</v>
      </c>
      <c r="AA15" s="27">
        <v>6.2700000000000006E-2</v>
      </c>
      <c r="AB15" s="32">
        <v>2.4500000000000001E-8</v>
      </c>
      <c r="AC15" s="27">
        <v>1.5400000000000001E-3</v>
      </c>
      <c r="AD15" s="32" t="s">
        <v>513</v>
      </c>
      <c r="AE15" s="1">
        <v>40</v>
      </c>
      <c r="AF15" s="1"/>
      <c r="AG15" s="27">
        <f t="shared" si="1"/>
        <v>1</v>
      </c>
    </row>
    <row r="16" spans="1:33" x14ac:dyDescent="0.2">
      <c r="A16" s="27">
        <v>6</v>
      </c>
      <c r="B16" s="27" t="s">
        <v>571</v>
      </c>
      <c r="C16" s="27" t="s">
        <v>48</v>
      </c>
      <c r="D16" s="28" t="s">
        <v>507</v>
      </c>
      <c r="E16" s="28" t="s">
        <v>508</v>
      </c>
      <c r="F16" s="28" t="s">
        <v>48</v>
      </c>
      <c r="G16" s="28" t="s">
        <v>509</v>
      </c>
      <c r="H16" s="28" t="s">
        <v>507</v>
      </c>
      <c r="I16" s="28" t="s">
        <v>508</v>
      </c>
      <c r="J16" s="28" t="str">
        <f t="shared" si="0"/>
        <v>CD</v>
      </c>
      <c r="K16" s="32">
        <v>2.0720000000000002E-5</v>
      </c>
      <c r="L16" s="32">
        <v>3.882E-8</v>
      </c>
      <c r="M16" s="32">
        <v>4.0070000000000002E-12</v>
      </c>
      <c r="N16" s="27">
        <v>0.6514000000000012</v>
      </c>
      <c r="O16" s="27">
        <v>0.581600000000002</v>
      </c>
      <c r="P16" s="27">
        <v>0.47470000000000245</v>
      </c>
      <c r="Q16" s="27">
        <v>4.6870000000000002E-3</v>
      </c>
      <c r="R16" s="27">
        <v>1.6980000000000001E-4</v>
      </c>
      <c r="S16" s="32">
        <v>2.5390000000000002E-6</v>
      </c>
      <c r="T16" s="33">
        <v>0.5320000000000018</v>
      </c>
      <c r="U16" s="27">
        <v>1.095</v>
      </c>
      <c r="V16" s="27" t="s">
        <v>572</v>
      </c>
      <c r="W16" s="27">
        <v>1.0089999999999999</v>
      </c>
      <c r="X16" s="27" t="s">
        <v>573</v>
      </c>
      <c r="Y16" s="27">
        <v>1.0549999999999999</v>
      </c>
      <c r="Z16" s="27" t="s">
        <v>574</v>
      </c>
      <c r="AA16" s="27">
        <v>0.70400000000000373</v>
      </c>
      <c r="AB16" s="32">
        <v>4.7700000000000011E-10</v>
      </c>
      <c r="AC16" s="27">
        <v>3.0699999999999998E-7</v>
      </c>
      <c r="AD16" s="32" t="s">
        <v>513</v>
      </c>
      <c r="AE16" s="1"/>
      <c r="AF16" s="1"/>
      <c r="AG16" s="27">
        <f t="shared" si="1"/>
        <v>0</v>
      </c>
    </row>
    <row r="17" spans="1:33" x14ac:dyDescent="0.2">
      <c r="A17" s="34">
        <v>6</v>
      </c>
      <c r="B17" s="34" t="s">
        <v>575</v>
      </c>
      <c r="C17" s="35" t="s">
        <v>50</v>
      </c>
      <c r="D17" s="28" t="s">
        <v>507</v>
      </c>
      <c r="E17" s="28" t="s">
        <v>508</v>
      </c>
      <c r="F17" s="28" t="s">
        <v>50</v>
      </c>
      <c r="G17" s="28" t="s">
        <v>509</v>
      </c>
      <c r="H17" s="28" t="s">
        <v>507</v>
      </c>
      <c r="I17" s="28" t="s">
        <v>508</v>
      </c>
      <c r="J17" s="28" t="str">
        <f t="shared" si="0"/>
        <v>CD</v>
      </c>
      <c r="K17" s="32">
        <v>5.8620000000000002E-15</v>
      </c>
      <c r="L17" s="32">
        <v>2.4800000000000001E-15</v>
      </c>
      <c r="M17" s="32">
        <v>4.9580000000000462E-28</v>
      </c>
      <c r="N17" s="36">
        <v>0.99</v>
      </c>
      <c r="O17" s="27">
        <v>0.434</v>
      </c>
      <c r="P17" s="36">
        <v>0.5230000000000018</v>
      </c>
      <c r="Q17" s="32">
        <v>1.8E-7</v>
      </c>
      <c r="R17" s="32">
        <v>6.8200000000000002E-8</v>
      </c>
      <c r="S17" s="32">
        <v>7.257E-14</v>
      </c>
      <c r="T17" s="33">
        <v>0.35810000000000186</v>
      </c>
      <c r="U17" s="27">
        <v>1.145</v>
      </c>
      <c r="V17" s="27" t="s">
        <v>576</v>
      </c>
      <c r="W17" s="27">
        <v>1.014</v>
      </c>
      <c r="X17" s="27" t="s">
        <v>577</v>
      </c>
      <c r="Y17" s="27">
        <v>1.0840000000000001</v>
      </c>
      <c r="Z17" s="27" t="s">
        <v>578</v>
      </c>
      <c r="AA17" s="32">
        <v>1.3999999999999999E-14</v>
      </c>
      <c r="AB17" s="27">
        <v>0.80100000000000415</v>
      </c>
      <c r="AC17" s="32">
        <v>1.0000000000000017E-16</v>
      </c>
      <c r="AD17" s="27" t="s">
        <v>513</v>
      </c>
      <c r="AE17" s="1">
        <v>43</v>
      </c>
      <c r="AF17" s="1"/>
      <c r="AG17" s="27">
        <f t="shared" si="1"/>
        <v>1</v>
      </c>
    </row>
    <row r="18" spans="1:33" x14ac:dyDescent="0.2">
      <c r="A18" s="27">
        <v>6</v>
      </c>
      <c r="B18" s="27" t="s">
        <v>579</v>
      </c>
      <c r="C18" s="27" t="s">
        <v>53</v>
      </c>
      <c r="D18" s="28" t="s">
        <v>523</v>
      </c>
      <c r="E18" s="28" t="s">
        <v>515</v>
      </c>
      <c r="F18" s="28" t="s">
        <v>580</v>
      </c>
      <c r="G18" s="28">
        <v>0.65500000000000347</v>
      </c>
      <c r="H18" s="28" t="s">
        <v>523</v>
      </c>
      <c r="I18" s="28" t="s">
        <v>515</v>
      </c>
      <c r="J18" s="28" t="str">
        <f t="shared" si="0"/>
        <v>CD</v>
      </c>
      <c r="K18" s="32">
        <v>7.216E-6</v>
      </c>
      <c r="L18" s="32">
        <v>7.1539999999999996E-6</v>
      </c>
      <c r="M18" s="32">
        <v>3.7880000000000003E-10</v>
      </c>
      <c r="N18" s="27">
        <v>0.90750000000000497</v>
      </c>
      <c r="O18" s="27">
        <v>1.357E-2</v>
      </c>
      <c r="P18" s="27">
        <v>4.684E-2</v>
      </c>
      <c r="Q18" s="27">
        <v>9.9550000000000003E-3</v>
      </c>
      <c r="R18" s="32">
        <v>2.743E-5</v>
      </c>
      <c r="S18" s="32">
        <v>1.141E-6</v>
      </c>
      <c r="T18" s="33">
        <v>0.5421000000000018</v>
      </c>
      <c r="U18" s="27">
        <v>1.077</v>
      </c>
      <c r="V18" s="27" t="s">
        <v>581</v>
      </c>
      <c r="W18" s="27">
        <v>1.044</v>
      </c>
      <c r="X18" s="27" t="s">
        <v>582</v>
      </c>
      <c r="Y18" s="27">
        <v>1.0620000000000001</v>
      </c>
      <c r="Z18" s="27" t="s">
        <v>583</v>
      </c>
      <c r="AA18" s="27">
        <v>5.2999999999999999E-2</v>
      </c>
      <c r="AB18" s="27">
        <v>3.2799999999999987E-6</v>
      </c>
      <c r="AC18" s="27">
        <v>2.4E-2</v>
      </c>
      <c r="AD18" s="27" t="s">
        <v>513</v>
      </c>
      <c r="AE18" s="1"/>
      <c r="AF18" s="1"/>
      <c r="AG18" s="27">
        <f t="shared" si="1"/>
        <v>0</v>
      </c>
    </row>
    <row r="19" spans="1:33" x14ac:dyDescent="0.2">
      <c r="A19" s="27">
        <v>6</v>
      </c>
      <c r="B19" s="27" t="s">
        <v>584</v>
      </c>
      <c r="C19" s="37" t="s">
        <v>55</v>
      </c>
      <c r="D19" s="28" t="s">
        <v>508</v>
      </c>
      <c r="E19" s="28" t="s">
        <v>523</v>
      </c>
      <c r="F19" s="28" t="s">
        <v>55</v>
      </c>
      <c r="G19" s="28" t="s">
        <v>509</v>
      </c>
      <c r="H19" s="28" t="s">
        <v>508</v>
      </c>
      <c r="I19" s="28" t="s">
        <v>523</v>
      </c>
      <c r="J19" s="28" t="str">
        <f t="shared" si="0"/>
        <v>CD</v>
      </c>
      <c r="K19" s="32">
        <v>3.1160000000000007E-5</v>
      </c>
      <c r="L19" s="32">
        <v>5.392E-11</v>
      </c>
      <c r="M19" s="32">
        <v>8.3820000000000041E-15</v>
      </c>
      <c r="N19" s="27">
        <v>0.6432000000000011</v>
      </c>
      <c r="O19" s="27">
        <v>8.6029999999999995E-3</v>
      </c>
      <c r="P19" s="27">
        <v>8.3099999999999993E-2</v>
      </c>
      <c r="Q19" s="27">
        <v>4.4580000000000002E-2</v>
      </c>
      <c r="R19" s="32">
        <v>7.9050000000000003E-9</v>
      </c>
      <c r="S19" s="32">
        <v>1.1900000000000002E-8</v>
      </c>
      <c r="T19" s="33">
        <v>0.12720000000000067</v>
      </c>
      <c r="U19" s="27">
        <v>1.173</v>
      </c>
      <c r="V19" s="27" t="s">
        <v>585</v>
      </c>
      <c r="W19" s="27">
        <v>1.0720000000000001</v>
      </c>
      <c r="X19" s="27" t="s">
        <v>586</v>
      </c>
      <c r="Y19" s="27">
        <v>1.133</v>
      </c>
      <c r="Z19" s="27" t="s">
        <v>587</v>
      </c>
      <c r="AA19" s="27">
        <v>0.113</v>
      </c>
      <c r="AB19" s="32">
        <v>2.0900000000000002E-12</v>
      </c>
      <c r="AC19" s="27">
        <v>3.0199999999999999E-6</v>
      </c>
      <c r="AD19" s="32" t="s">
        <v>513</v>
      </c>
      <c r="AE19" s="1"/>
      <c r="AF19" s="1"/>
      <c r="AG19" s="27">
        <f t="shared" si="1"/>
        <v>0</v>
      </c>
    </row>
    <row r="20" spans="1:33" x14ac:dyDescent="0.2">
      <c r="A20" s="34">
        <v>6</v>
      </c>
      <c r="B20" s="34" t="s">
        <v>588</v>
      </c>
      <c r="C20" s="35" t="s">
        <v>58</v>
      </c>
      <c r="D20" s="28" t="s">
        <v>507</v>
      </c>
      <c r="E20" s="28" t="s">
        <v>508</v>
      </c>
      <c r="F20" s="28" t="s">
        <v>58</v>
      </c>
      <c r="G20" s="28" t="s">
        <v>509</v>
      </c>
      <c r="H20" s="28" t="s">
        <v>507</v>
      </c>
      <c r="I20" s="28" t="s">
        <v>508</v>
      </c>
      <c r="J20" s="28" t="str">
        <f t="shared" si="0"/>
        <v>CD</v>
      </c>
      <c r="K20" s="32">
        <v>2.2450000000000001E-6</v>
      </c>
      <c r="L20" s="32">
        <v>2.1310000000000002E-9</v>
      </c>
      <c r="M20" s="32">
        <v>3.0370000000000001E-14</v>
      </c>
      <c r="N20" s="27">
        <v>0.873</v>
      </c>
      <c r="O20" s="27">
        <v>0.73870000000000391</v>
      </c>
      <c r="P20" s="27">
        <v>0.87510000000000454</v>
      </c>
      <c r="Q20" s="27">
        <v>2.1059999999999999E-2</v>
      </c>
      <c r="R20" s="27">
        <v>2.586E-4</v>
      </c>
      <c r="S20" s="32">
        <v>1.8900000000000002E-5</v>
      </c>
      <c r="T20" s="33">
        <v>0.3962</v>
      </c>
      <c r="U20" s="27">
        <v>1.105</v>
      </c>
      <c r="V20" s="27" t="s">
        <v>589</v>
      </c>
      <c r="W20" s="27">
        <v>0.99400000000000532</v>
      </c>
      <c r="X20" s="27" t="s">
        <v>590</v>
      </c>
      <c r="Y20" s="27">
        <v>1.0549999999999999</v>
      </c>
      <c r="Z20" s="27" t="s">
        <v>591</v>
      </c>
      <c r="AA20" s="27">
        <v>0.94600000000000484</v>
      </c>
      <c r="AB20" s="32">
        <v>1.28E-12</v>
      </c>
      <c r="AC20" s="32">
        <v>2.84E-10</v>
      </c>
      <c r="AD20" s="32" t="s">
        <v>513</v>
      </c>
      <c r="AE20" s="1">
        <v>48</v>
      </c>
      <c r="AF20" s="1"/>
      <c r="AG20" s="27">
        <f t="shared" si="1"/>
        <v>1</v>
      </c>
    </row>
    <row r="21" spans="1:33" x14ac:dyDescent="0.2">
      <c r="A21" s="27">
        <v>7</v>
      </c>
      <c r="B21" s="27" t="s">
        <v>592</v>
      </c>
      <c r="C21" s="27" t="s">
        <v>61</v>
      </c>
      <c r="D21" s="28" t="s">
        <v>515</v>
      </c>
      <c r="E21" s="28" t="s">
        <v>523</v>
      </c>
      <c r="F21" s="28" t="s">
        <v>61</v>
      </c>
      <c r="G21" s="28" t="s">
        <v>509</v>
      </c>
      <c r="H21" s="28" t="s">
        <v>515</v>
      </c>
      <c r="I21" s="28" t="s">
        <v>523</v>
      </c>
      <c r="J21" s="28" t="str">
        <f t="shared" si="0"/>
        <v>CD</v>
      </c>
      <c r="K21" s="27">
        <v>8.6140000000000012E-4</v>
      </c>
      <c r="L21" s="32">
        <v>7.9440000000000005E-6</v>
      </c>
      <c r="M21" s="32">
        <v>2.5579999999999998E-8</v>
      </c>
      <c r="N21" s="27">
        <v>0.3622000000000013</v>
      </c>
      <c r="O21" s="27">
        <v>0.42870000000000236</v>
      </c>
      <c r="P21" s="27">
        <v>0.2341</v>
      </c>
      <c r="Q21" s="27">
        <v>5.0130000000000001E-2</v>
      </c>
      <c r="R21" s="27">
        <v>1.016E-3</v>
      </c>
      <c r="S21" s="27">
        <v>1.504E-4</v>
      </c>
      <c r="T21" s="33">
        <v>0.2389</v>
      </c>
      <c r="U21" s="27">
        <v>1.089</v>
      </c>
      <c r="V21" s="27" t="s">
        <v>593</v>
      </c>
      <c r="W21" s="27">
        <v>1.016</v>
      </c>
      <c r="X21" s="27" t="s">
        <v>594</v>
      </c>
      <c r="Y21" s="27">
        <v>1.0569999999999999</v>
      </c>
      <c r="Z21" s="27" t="s">
        <v>595</v>
      </c>
      <c r="AA21" s="27">
        <v>0.28200000000000147</v>
      </c>
      <c r="AB21" s="32">
        <v>5.2800000000000016E-9</v>
      </c>
      <c r="AC21" s="27">
        <v>3.8999999999999999E-5</v>
      </c>
      <c r="AD21" s="32" t="s">
        <v>513</v>
      </c>
      <c r="AE21" s="1"/>
      <c r="AF21" s="1"/>
      <c r="AG21" s="27">
        <f t="shared" si="1"/>
        <v>0</v>
      </c>
    </row>
    <row r="22" spans="1:33" x14ac:dyDescent="0.2">
      <c r="A22" s="27">
        <v>7</v>
      </c>
      <c r="B22" s="27" t="s">
        <v>596</v>
      </c>
      <c r="C22" s="27" t="s">
        <v>63</v>
      </c>
      <c r="D22" s="28" t="s">
        <v>508</v>
      </c>
      <c r="E22" s="28" t="s">
        <v>507</v>
      </c>
      <c r="F22" s="28" t="s">
        <v>63</v>
      </c>
      <c r="G22" s="28" t="s">
        <v>509</v>
      </c>
      <c r="H22" s="28" t="s">
        <v>508</v>
      </c>
      <c r="I22" s="28" t="s">
        <v>507</v>
      </c>
      <c r="J22" s="28" t="str">
        <f t="shared" si="0"/>
        <v>CD</v>
      </c>
      <c r="K22" s="27">
        <v>2.0509999999999999E-3</v>
      </c>
      <c r="L22" s="32">
        <v>4.0190000000000002E-7</v>
      </c>
      <c r="M22" s="32">
        <v>3.6469999999999999E-9</v>
      </c>
      <c r="N22" s="27">
        <v>0.14680000000000079</v>
      </c>
      <c r="O22" s="27">
        <v>0.2751000000000014</v>
      </c>
      <c r="P22" s="27">
        <v>0.9332000000000048</v>
      </c>
      <c r="Q22" s="27">
        <v>0.27660000000000146</v>
      </c>
      <c r="R22" s="27">
        <v>1.164E-4</v>
      </c>
      <c r="S22" s="27">
        <v>3.0850000000000013E-4</v>
      </c>
      <c r="T22" s="33">
        <v>0.49670000000000264</v>
      </c>
      <c r="U22" s="27">
        <v>1.087</v>
      </c>
      <c r="V22" s="27" t="s">
        <v>597</v>
      </c>
      <c r="W22" s="27">
        <v>1.02</v>
      </c>
      <c r="X22" s="27" t="s">
        <v>598</v>
      </c>
      <c r="Y22" s="27">
        <v>1.0569999999999999</v>
      </c>
      <c r="Z22" s="27" t="s">
        <v>599</v>
      </c>
      <c r="AA22" s="27">
        <v>0.41500000000000226</v>
      </c>
      <c r="AB22" s="32">
        <v>1.6000000000000007E-9</v>
      </c>
      <c r="AC22" s="27">
        <v>5.7200000000000003E-6</v>
      </c>
      <c r="AD22" s="32" t="s">
        <v>513</v>
      </c>
      <c r="AE22" s="1"/>
      <c r="AF22" s="1"/>
      <c r="AG22" s="27">
        <f t="shared" si="1"/>
        <v>0</v>
      </c>
    </row>
    <row r="23" spans="1:33" x14ac:dyDescent="0.2">
      <c r="A23" s="27">
        <v>8</v>
      </c>
      <c r="B23" s="27" t="s">
        <v>600</v>
      </c>
      <c r="C23" s="27" t="s">
        <v>66</v>
      </c>
      <c r="D23" s="28" t="s">
        <v>508</v>
      </c>
      <c r="E23" s="28" t="s">
        <v>507</v>
      </c>
      <c r="F23" s="28" t="s">
        <v>66</v>
      </c>
      <c r="G23" s="28" t="s">
        <v>509</v>
      </c>
      <c r="H23" s="28" t="s">
        <v>508</v>
      </c>
      <c r="I23" s="28" t="s">
        <v>507</v>
      </c>
      <c r="J23" s="28" t="str">
        <f t="shared" si="0"/>
        <v>CD</v>
      </c>
      <c r="K23" s="32">
        <v>1.0200000000000001E-5</v>
      </c>
      <c r="L23" s="27">
        <v>1.3469999999999999E-4</v>
      </c>
      <c r="M23" s="32">
        <v>1.4160000000000002E-8</v>
      </c>
      <c r="N23" s="27">
        <v>0.9224</v>
      </c>
      <c r="O23" s="27">
        <v>0.1487</v>
      </c>
      <c r="P23" s="27">
        <v>0.2440000000000013</v>
      </c>
      <c r="Q23" s="27">
        <v>2.0279999999999999E-3</v>
      </c>
      <c r="R23" s="27">
        <v>1.0399999999999999E-3</v>
      </c>
      <c r="S23" s="32">
        <v>6.5300000000000002E-6</v>
      </c>
      <c r="T23" s="33">
        <v>0.7368000000000039</v>
      </c>
      <c r="U23" s="27">
        <v>1.075</v>
      </c>
      <c r="V23" s="27" t="s">
        <v>601</v>
      </c>
      <c r="W23" s="27">
        <v>1.0289999999999999</v>
      </c>
      <c r="X23" s="27" t="s">
        <v>602</v>
      </c>
      <c r="Y23" s="27">
        <v>1.0549999999999999</v>
      </c>
      <c r="Z23" s="27" t="s">
        <v>603</v>
      </c>
      <c r="AA23" s="27">
        <v>0.1960000000000007</v>
      </c>
      <c r="AB23" s="27">
        <v>4.2099999999999987E-6</v>
      </c>
      <c r="AC23" s="27">
        <v>4.7999999999999996E-3</v>
      </c>
      <c r="AD23" s="27" t="s">
        <v>513</v>
      </c>
      <c r="AE23" s="1"/>
      <c r="AF23" s="1"/>
      <c r="AG23" s="27">
        <f t="shared" si="1"/>
        <v>0</v>
      </c>
    </row>
    <row r="24" spans="1:33" x14ac:dyDescent="0.2">
      <c r="A24" s="34">
        <v>8</v>
      </c>
      <c r="B24" s="34" t="s">
        <v>604</v>
      </c>
      <c r="C24" s="35" t="s">
        <v>69</v>
      </c>
      <c r="D24" s="28" t="s">
        <v>508</v>
      </c>
      <c r="E24" s="28" t="s">
        <v>507</v>
      </c>
      <c r="F24" s="28" t="s">
        <v>69</v>
      </c>
      <c r="G24" s="28" t="s">
        <v>509</v>
      </c>
      <c r="H24" s="28" t="s">
        <v>508</v>
      </c>
      <c r="I24" s="28" t="s">
        <v>507</v>
      </c>
      <c r="J24" s="28" t="str">
        <f t="shared" si="0"/>
        <v>CD</v>
      </c>
      <c r="K24" s="32">
        <v>1.8330000000000001E-6</v>
      </c>
      <c r="L24" s="32">
        <v>1.5719999999999998E-11</v>
      </c>
      <c r="M24" s="32">
        <v>1.4469999999999999E-16</v>
      </c>
      <c r="N24" s="27">
        <v>0.6425000000000034</v>
      </c>
      <c r="O24" s="27">
        <v>0.10540000000000056</v>
      </c>
      <c r="P24" s="27">
        <v>0.3498</v>
      </c>
      <c r="Q24" s="27">
        <v>8.8450000000000004E-3</v>
      </c>
      <c r="R24" s="32">
        <v>1.3720000000000001E-7</v>
      </c>
      <c r="S24" s="32">
        <v>1.2849999999999999E-8</v>
      </c>
      <c r="T24" s="33">
        <v>0.8715000000000015</v>
      </c>
      <c r="U24" s="27">
        <v>1.1850000000000001</v>
      </c>
      <c r="V24" s="27" t="s">
        <v>605</v>
      </c>
      <c r="W24" s="27">
        <v>1.0429999999999999</v>
      </c>
      <c r="X24" s="27" t="s">
        <v>606</v>
      </c>
      <c r="Y24" s="27">
        <v>1.121</v>
      </c>
      <c r="Z24" s="27" t="s">
        <v>607</v>
      </c>
      <c r="AA24" s="27">
        <v>7.3200000000000001E-2</v>
      </c>
      <c r="AB24" s="32">
        <v>2.84E-13</v>
      </c>
      <c r="AC24" s="27">
        <v>2.17E-6</v>
      </c>
      <c r="AD24" s="32" t="s">
        <v>513</v>
      </c>
      <c r="AE24" s="1">
        <v>55</v>
      </c>
      <c r="AF24" s="1"/>
      <c r="AG24" s="27">
        <f t="shared" si="1"/>
        <v>1</v>
      </c>
    </row>
    <row r="25" spans="1:33" x14ac:dyDescent="0.2">
      <c r="A25" s="34">
        <v>13</v>
      </c>
      <c r="B25" s="34" t="s">
        <v>608</v>
      </c>
      <c r="C25" s="35" t="s">
        <v>72</v>
      </c>
      <c r="D25" s="28" t="s">
        <v>523</v>
      </c>
      <c r="E25" s="28" t="s">
        <v>515</v>
      </c>
      <c r="F25" s="28" t="s">
        <v>72</v>
      </c>
      <c r="G25" s="28" t="s">
        <v>509</v>
      </c>
      <c r="H25" s="28" t="s">
        <v>523</v>
      </c>
      <c r="I25" s="28" t="s">
        <v>515</v>
      </c>
      <c r="J25" s="28" t="str">
        <f t="shared" si="0"/>
        <v>CD</v>
      </c>
      <c r="K25" s="32">
        <v>6.9299999999999999E-9</v>
      </c>
      <c r="L25" s="32">
        <v>4.3170000000000001E-14</v>
      </c>
      <c r="M25" s="32">
        <v>2.1880000000000155E-21</v>
      </c>
      <c r="N25" s="27">
        <v>0.3484000000000006</v>
      </c>
      <c r="O25" s="27">
        <v>1.985E-2</v>
      </c>
      <c r="P25" s="27">
        <v>1.617E-2</v>
      </c>
      <c r="Q25" s="32">
        <v>8.1800000000000023E-5</v>
      </c>
      <c r="R25" s="32">
        <v>8.3500000000000001E-10</v>
      </c>
      <c r="S25" s="32">
        <v>5.6309999999999999E-13</v>
      </c>
      <c r="T25" s="33">
        <v>0.2311</v>
      </c>
      <c r="U25" s="27">
        <v>1.155</v>
      </c>
      <c r="V25" s="27" t="s">
        <v>609</v>
      </c>
      <c r="W25" s="27">
        <v>1.05</v>
      </c>
      <c r="X25" s="27" t="s">
        <v>610</v>
      </c>
      <c r="Y25" s="27">
        <v>1.109</v>
      </c>
      <c r="Z25" s="27" t="s">
        <v>611</v>
      </c>
      <c r="AA25" s="27">
        <v>0.1720000000000006</v>
      </c>
      <c r="AB25" s="32">
        <v>3.0000000000000002E-15</v>
      </c>
      <c r="AC25" s="27">
        <v>1.7000000000000003E-8</v>
      </c>
      <c r="AD25" s="32" t="s">
        <v>513</v>
      </c>
      <c r="AE25" s="1">
        <v>75</v>
      </c>
      <c r="AF25" s="1"/>
      <c r="AG25" s="27">
        <f t="shared" si="1"/>
        <v>1</v>
      </c>
    </row>
    <row r="26" spans="1:33" x14ac:dyDescent="0.2">
      <c r="A26" s="27">
        <v>15</v>
      </c>
      <c r="B26" s="27" t="s">
        <v>612</v>
      </c>
      <c r="C26" s="27" t="s">
        <v>75</v>
      </c>
      <c r="D26" s="28" t="s">
        <v>507</v>
      </c>
      <c r="E26" s="28" t="s">
        <v>508</v>
      </c>
      <c r="F26" s="28" t="s">
        <v>75</v>
      </c>
      <c r="G26" s="28" t="s">
        <v>509</v>
      </c>
      <c r="H26" s="28" t="s">
        <v>507</v>
      </c>
      <c r="I26" s="28" t="s">
        <v>508</v>
      </c>
      <c r="J26" s="28" t="str">
        <f t="shared" si="0"/>
        <v>CD</v>
      </c>
      <c r="K26" s="32">
        <v>1.3310000000000001E-5</v>
      </c>
      <c r="L26" s="32">
        <v>3.799E-5</v>
      </c>
      <c r="M26" s="32">
        <v>3.8840000000000002E-9</v>
      </c>
      <c r="N26" s="27">
        <v>0.58230000000000315</v>
      </c>
      <c r="O26" s="27">
        <v>6.6089999999999996E-2</v>
      </c>
      <c r="P26" s="27">
        <v>0.2984</v>
      </c>
      <c r="Q26" s="27">
        <v>3.9550000000000002E-2</v>
      </c>
      <c r="R26" s="27">
        <v>1.6459999999999999E-4</v>
      </c>
      <c r="S26" s="32">
        <v>2.4749999999999999E-5</v>
      </c>
      <c r="T26" s="33">
        <v>0.19420000000000107</v>
      </c>
      <c r="U26" s="27">
        <v>1.0880000000000001</v>
      </c>
      <c r="V26" s="27" t="s">
        <v>613</v>
      </c>
      <c r="W26" s="27">
        <v>1.0409999999999999</v>
      </c>
      <c r="X26" s="27" t="s">
        <v>614</v>
      </c>
      <c r="Y26" s="27">
        <v>1.071</v>
      </c>
      <c r="Z26" s="27" t="s">
        <v>615</v>
      </c>
      <c r="AA26" s="27">
        <v>0.1170000000000002</v>
      </c>
      <c r="AB26" s="27">
        <v>7.9899999999999999E-7</v>
      </c>
      <c r="AC26" s="27">
        <v>4.3700000000000024E-3</v>
      </c>
      <c r="AD26" s="27" t="s">
        <v>513</v>
      </c>
      <c r="AE26" s="1"/>
      <c r="AF26" s="1"/>
      <c r="AG26" s="27">
        <f t="shared" si="1"/>
        <v>0</v>
      </c>
    </row>
    <row r="27" spans="1:33" x14ac:dyDescent="0.2">
      <c r="A27" s="34">
        <v>16</v>
      </c>
      <c r="B27" s="34" t="s">
        <v>616</v>
      </c>
      <c r="C27" s="35" t="s">
        <v>78</v>
      </c>
      <c r="D27" s="28" t="s">
        <v>508</v>
      </c>
      <c r="E27" s="28" t="s">
        <v>507</v>
      </c>
      <c r="F27" s="28" t="s">
        <v>617</v>
      </c>
      <c r="G27" s="28" t="s">
        <v>509</v>
      </c>
      <c r="H27" s="28" t="s">
        <v>508</v>
      </c>
      <c r="I27" s="28" t="s">
        <v>507</v>
      </c>
      <c r="J27" s="28" t="str">
        <f t="shared" si="0"/>
        <v>CD</v>
      </c>
      <c r="K27" s="32">
        <v>1.0490000000000189E-57</v>
      </c>
      <c r="L27" s="32">
        <v>1.8620000000000654E-110</v>
      </c>
      <c r="M27" s="32">
        <v>5.6100000000002999E-166</v>
      </c>
      <c r="N27" s="27">
        <v>0.57720000000000315</v>
      </c>
      <c r="O27" s="27">
        <v>0.28140000000000148</v>
      </c>
      <c r="P27" s="27">
        <v>0.62490000000000334</v>
      </c>
      <c r="Q27" s="32">
        <v>2.0900000000000154E-24</v>
      </c>
      <c r="R27" s="32">
        <v>4.5740000000000702E-47</v>
      </c>
      <c r="S27" s="32">
        <v>2.9020000000000645E-69</v>
      </c>
      <c r="T27" s="33">
        <v>0.17780000000000093</v>
      </c>
      <c r="U27" s="27">
        <v>1.5569999999999999</v>
      </c>
      <c r="V27" s="27" t="s">
        <v>618</v>
      </c>
      <c r="W27" s="27">
        <v>0.97500000000000497</v>
      </c>
      <c r="X27" s="27" t="s">
        <v>619</v>
      </c>
      <c r="Y27" s="27">
        <v>1.2949999999999999</v>
      </c>
      <c r="Z27" s="27" t="s">
        <v>620</v>
      </c>
      <c r="AA27" s="32">
        <v>1.0000000000000017E-16</v>
      </c>
      <c r="AB27" s="32">
        <v>2.19E-5</v>
      </c>
      <c r="AC27" s="32">
        <v>1.0000000000000017E-16</v>
      </c>
      <c r="AD27" s="32" t="s">
        <v>520</v>
      </c>
      <c r="AE27" s="1">
        <v>80</v>
      </c>
      <c r="AF27" s="1"/>
      <c r="AG27" s="27">
        <f t="shared" si="1"/>
        <v>1</v>
      </c>
    </row>
    <row r="28" spans="1:33" x14ac:dyDescent="0.2">
      <c r="A28" s="27">
        <v>17</v>
      </c>
      <c r="B28" s="27" t="s">
        <v>621</v>
      </c>
      <c r="C28" s="37" t="s">
        <v>82</v>
      </c>
      <c r="D28" s="28" t="s">
        <v>515</v>
      </c>
      <c r="E28" s="28" t="s">
        <v>523</v>
      </c>
      <c r="F28" s="28" t="s">
        <v>82</v>
      </c>
      <c r="G28" s="28" t="s">
        <v>509</v>
      </c>
      <c r="H28" s="28" t="s">
        <v>515</v>
      </c>
      <c r="I28" s="28" t="s">
        <v>523</v>
      </c>
      <c r="J28" s="28" t="str">
        <f t="shared" si="0"/>
        <v>CD</v>
      </c>
      <c r="K28" s="27">
        <v>3.211E-4</v>
      </c>
      <c r="L28" s="32">
        <v>2.1469999999999999E-14</v>
      </c>
      <c r="M28" s="32">
        <v>8.6780000000000483E-17</v>
      </c>
      <c r="N28" s="27">
        <v>3.95E-2</v>
      </c>
      <c r="O28" s="27">
        <v>0.84450000000000436</v>
      </c>
      <c r="P28" s="27">
        <v>0.24630000000000132</v>
      </c>
      <c r="Q28" s="27">
        <v>0.47040000000000254</v>
      </c>
      <c r="R28" s="32">
        <v>3.4139999999999997E-7</v>
      </c>
      <c r="S28" s="32">
        <v>1.2320000000000002E-5</v>
      </c>
      <c r="T28" s="33">
        <v>0.58800000000000308</v>
      </c>
      <c r="U28" s="27">
        <v>1.137</v>
      </c>
      <c r="V28" s="27" t="s">
        <v>622</v>
      </c>
      <c r="W28" s="27">
        <v>1.0029999999999999</v>
      </c>
      <c r="X28" s="27" t="s">
        <v>623</v>
      </c>
      <c r="Y28" s="27">
        <v>1.077</v>
      </c>
      <c r="Z28" s="27" t="s">
        <v>624</v>
      </c>
      <c r="AA28" s="27">
        <v>0.6870000000000025</v>
      </c>
      <c r="AB28" s="32">
        <v>2.6599999999999998E-15</v>
      </c>
      <c r="AC28" s="32">
        <v>2.1100000000000003E-13</v>
      </c>
      <c r="AD28" s="32" t="s">
        <v>513</v>
      </c>
      <c r="AE28" s="1"/>
      <c r="AF28" s="1"/>
      <c r="AG28" s="27">
        <f t="shared" si="1"/>
        <v>0</v>
      </c>
    </row>
    <row r="29" spans="1:33" x14ac:dyDescent="0.2">
      <c r="A29" s="34">
        <v>19</v>
      </c>
      <c r="B29" s="34" t="s">
        <v>625</v>
      </c>
      <c r="C29" s="35" t="s">
        <v>85</v>
      </c>
      <c r="D29" s="28" t="s">
        <v>515</v>
      </c>
      <c r="E29" s="28" t="s">
        <v>523</v>
      </c>
      <c r="F29" s="28" t="s">
        <v>85</v>
      </c>
      <c r="G29" s="28" t="s">
        <v>509</v>
      </c>
      <c r="H29" s="28" t="s">
        <v>515</v>
      </c>
      <c r="I29" s="28" t="s">
        <v>523</v>
      </c>
      <c r="J29" s="28" t="str">
        <f t="shared" si="0"/>
        <v>CD</v>
      </c>
      <c r="K29" s="32">
        <v>5.4500000000000008E-10</v>
      </c>
      <c r="L29" s="32">
        <v>1.61E-13</v>
      </c>
      <c r="M29" s="32">
        <v>8.2630000000000575E-22</v>
      </c>
      <c r="N29" s="27">
        <v>2.3530000000000001E-3</v>
      </c>
      <c r="O29" s="27">
        <v>0.19010000000000096</v>
      </c>
      <c r="P29" s="27">
        <v>3.8010000000000001E-3</v>
      </c>
      <c r="Q29" s="32">
        <v>1.6510000000000004E-9</v>
      </c>
      <c r="R29" s="32">
        <v>6.0310000000000002E-8</v>
      </c>
      <c r="S29" s="32">
        <v>1.2300000000000001E-15</v>
      </c>
      <c r="T29" s="33">
        <v>0.215</v>
      </c>
      <c r="U29" s="27">
        <v>1.1559999999999999</v>
      </c>
      <c r="V29" s="27" t="s">
        <v>626</v>
      </c>
      <c r="W29" s="27">
        <v>1.0289999999999999</v>
      </c>
      <c r="X29" s="27" t="s">
        <v>627</v>
      </c>
      <c r="Y29" s="27">
        <v>1.099</v>
      </c>
      <c r="Z29" s="27" t="s">
        <v>628</v>
      </c>
      <c r="AA29" s="27">
        <v>5.2800000000000014E-2</v>
      </c>
      <c r="AB29" s="32">
        <v>2.2200000000000001E-16</v>
      </c>
      <c r="AC29" s="32">
        <v>7.5499999999999994E-8</v>
      </c>
      <c r="AD29" s="32" t="s">
        <v>513</v>
      </c>
      <c r="AE29" s="1">
        <v>87</v>
      </c>
      <c r="AF29" s="1"/>
      <c r="AG29" s="27">
        <f t="shared" si="1"/>
        <v>1</v>
      </c>
    </row>
    <row r="30" spans="1:33" x14ac:dyDescent="0.2">
      <c r="A30" s="27">
        <v>19</v>
      </c>
      <c r="B30" s="27" t="s">
        <v>629</v>
      </c>
      <c r="C30" s="27" t="s">
        <v>88</v>
      </c>
      <c r="D30" s="28" t="s">
        <v>523</v>
      </c>
      <c r="E30" s="28" t="s">
        <v>508</v>
      </c>
      <c r="F30" s="28" t="s">
        <v>88</v>
      </c>
      <c r="G30" s="28" t="s">
        <v>509</v>
      </c>
      <c r="H30" s="28" t="s">
        <v>523</v>
      </c>
      <c r="I30" s="28" t="s">
        <v>508</v>
      </c>
      <c r="J30" s="28" t="str">
        <f t="shared" si="0"/>
        <v>CD</v>
      </c>
      <c r="K30" s="27">
        <v>2.588E-4</v>
      </c>
      <c r="L30" s="32">
        <v>1.8900000000000001E-7</v>
      </c>
      <c r="M30" s="32">
        <v>1.9960000000000001E-10</v>
      </c>
      <c r="N30" s="27">
        <v>0.4984000000000009</v>
      </c>
      <c r="O30" s="27">
        <v>0.1789</v>
      </c>
      <c r="P30" s="27">
        <v>0.1426</v>
      </c>
      <c r="Q30" s="27">
        <v>6.0330000000000002E-3</v>
      </c>
      <c r="R30" s="32">
        <v>3.0939999999999999E-5</v>
      </c>
      <c r="S30" s="32">
        <v>7.1099999999999995E-7</v>
      </c>
      <c r="T30" s="33">
        <v>0.7084000000000038</v>
      </c>
      <c r="U30" s="27">
        <v>1.099</v>
      </c>
      <c r="V30" s="27" t="s">
        <v>630</v>
      </c>
      <c r="W30" s="27">
        <v>1.026</v>
      </c>
      <c r="X30" s="27" t="s">
        <v>631</v>
      </c>
      <c r="Y30" s="27">
        <v>1.0680000000000001</v>
      </c>
      <c r="Z30" s="27" t="s">
        <v>632</v>
      </c>
      <c r="AA30" s="27">
        <v>0.40500000000000214</v>
      </c>
      <c r="AB30" s="32">
        <v>4.8499999999999998E-10</v>
      </c>
      <c r="AC30" s="27">
        <v>2.7299999999999993E-6</v>
      </c>
      <c r="AD30" s="32" t="s">
        <v>513</v>
      </c>
      <c r="AE30" s="1"/>
      <c r="AF30" s="1"/>
      <c r="AG30" s="27">
        <f t="shared" si="1"/>
        <v>0</v>
      </c>
    </row>
    <row r="31" spans="1:33" x14ac:dyDescent="0.2">
      <c r="A31" s="34">
        <v>19</v>
      </c>
      <c r="B31" s="34" t="s">
        <v>633</v>
      </c>
      <c r="C31" s="35" t="s">
        <v>91</v>
      </c>
      <c r="D31" s="28" t="s">
        <v>508</v>
      </c>
      <c r="E31" s="28" t="s">
        <v>507</v>
      </c>
      <c r="F31" s="28" t="s">
        <v>91</v>
      </c>
      <c r="G31" s="28" t="s">
        <v>509</v>
      </c>
      <c r="H31" s="28" t="s">
        <v>508</v>
      </c>
      <c r="I31" s="28" t="s">
        <v>507</v>
      </c>
      <c r="J31" s="28" t="str">
        <f t="shared" si="0"/>
        <v>CD</v>
      </c>
      <c r="K31" s="32">
        <v>2.0779999999999997E-7</v>
      </c>
      <c r="L31" s="32">
        <v>6.7420000000000001E-10</v>
      </c>
      <c r="M31" s="32">
        <v>1.0040000000000001E-15</v>
      </c>
      <c r="N31" s="27">
        <v>0.52730000000000266</v>
      </c>
      <c r="O31" s="27">
        <v>7.2050000000000003E-2</v>
      </c>
      <c r="P31" s="27">
        <v>6.9989999999999997E-2</v>
      </c>
      <c r="Q31" s="27">
        <v>1.204E-3</v>
      </c>
      <c r="R31" s="32">
        <v>7.2229999999999995E-7</v>
      </c>
      <c r="S31" s="32">
        <v>4.3260000000000018E-9</v>
      </c>
      <c r="T31" s="33">
        <v>0.48210000000000264</v>
      </c>
      <c r="U31" s="27">
        <v>1.107</v>
      </c>
      <c r="V31" s="27" t="s">
        <v>634</v>
      </c>
      <c r="W31" s="27">
        <v>1.0329999999999999</v>
      </c>
      <c r="X31" s="27" t="s">
        <v>635</v>
      </c>
      <c r="Y31" s="27">
        <v>1.0740000000000001</v>
      </c>
      <c r="Z31" s="27" t="s">
        <v>636</v>
      </c>
      <c r="AA31" s="27">
        <v>7.2400000000000006E-2</v>
      </c>
      <c r="AB31" s="32">
        <v>3.1300000000000003E-14</v>
      </c>
      <c r="AC31" s="27">
        <v>6.5499999999999998E-7</v>
      </c>
      <c r="AD31" s="32" t="s">
        <v>513</v>
      </c>
      <c r="AE31" s="1">
        <v>90</v>
      </c>
      <c r="AF31" s="1"/>
      <c r="AG31" s="27">
        <f t="shared" si="1"/>
        <v>1</v>
      </c>
    </row>
    <row r="32" spans="1:33" x14ac:dyDescent="0.2">
      <c r="A32" s="27">
        <v>21</v>
      </c>
      <c r="B32" s="27" t="s">
        <v>637</v>
      </c>
      <c r="C32" s="37" t="s">
        <v>94</v>
      </c>
      <c r="D32" s="28" t="s">
        <v>523</v>
      </c>
      <c r="E32" s="28" t="s">
        <v>515</v>
      </c>
      <c r="F32" s="28" t="s">
        <v>94</v>
      </c>
      <c r="G32" s="28" t="s">
        <v>509</v>
      </c>
      <c r="H32" s="28" t="s">
        <v>523</v>
      </c>
      <c r="I32" s="28" t="s">
        <v>515</v>
      </c>
      <c r="J32" s="28" t="str">
        <f t="shared" si="0"/>
        <v>CD</v>
      </c>
      <c r="K32" s="32">
        <v>5.5149999999999997E-6</v>
      </c>
      <c r="L32" s="32">
        <v>7.208E-12</v>
      </c>
      <c r="M32" s="32">
        <v>2.1379999999999999E-16</v>
      </c>
      <c r="N32" s="27">
        <v>0.3976000000000014</v>
      </c>
      <c r="O32" s="27">
        <v>0.4425</v>
      </c>
      <c r="P32" s="27">
        <v>0.2606</v>
      </c>
      <c r="Q32" s="27">
        <v>1.866E-3</v>
      </c>
      <c r="R32" s="32">
        <v>1.733E-6</v>
      </c>
      <c r="S32" s="32">
        <v>1.534E-8</v>
      </c>
      <c r="T32" s="33">
        <v>0.60060000000000302</v>
      </c>
      <c r="U32" s="27">
        <v>1.123</v>
      </c>
      <c r="V32" s="27" t="s">
        <v>638</v>
      </c>
      <c r="W32" s="27">
        <v>1.0129999999999999</v>
      </c>
      <c r="X32" s="27" t="s">
        <v>639</v>
      </c>
      <c r="Y32" s="27">
        <v>1.073</v>
      </c>
      <c r="Z32" s="27" t="s">
        <v>640</v>
      </c>
      <c r="AA32" s="27">
        <v>0.187</v>
      </c>
      <c r="AB32" s="32">
        <v>1.55E-14</v>
      </c>
      <c r="AC32" s="27">
        <v>3.5999999999999998E-8</v>
      </c>
      <c r="AD32" s="32" t="s">
        <v>513</v>
      </c>
      <c r="AE32" s="1"/>
      <c r="AF32" s="1"/>
      <c r="AG32" s="27">
        <f t="shared" si="1"/>
        <v>0</v>
      </c>
    </row>
    <row r="33" spans="1:33" x14ac:dyDescent="0.2">
      <c r="A33" s="9" t="s">
        <v>96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0"/>
      <c r="AF33" s="30"/>
      <c r="AG33" s="27">
        <f t="shared" si="1"/>
        <v>0</v>
      </c>
    </row>
    <row r="34" spans="1:33" x14ac:dyDescent="0.2">
      <c r="A34" s="38">
        <v>1</v>
      </c>
      <c r="B34" s="38" t="s">
        <v>641</v>
      </c>
      <c r="C34" s="38" t="s">
        <v>98</v>
      </c>
      <c r="D34" s="28" t="s">
        <v>507</v>
      </c>
      <c r="E34" s="28" t="s">
        <v>508</v>
      </c>
      <c r="F34" s="28" t="s">
        <v>642</v>
      </c>
      <c r="G34" s="28">
        <v>0.97100000000000319</v>
      </c>
      <c r="H34" s="28" t="s">
        <v>507</v>
      </c>
      <c r="I34" s="28" t="s">
        <v>508</v>
      </c>
      <c r="J34" s="28" t="str">
        <f t="shared" ref="J34:J56" si="2">IF(M34&lt;MIN(P34,S34),"CD",IF(P34&lt;S34,"UC","IBD"))</f>
        <v>UC</v>
      </c>
      <c r="K34" s="27">
        <v>0.47690000000000254</v>
      </c>
      <c r="L34" s="27">
        <v>0.71840000000000381</v>
      </c>
      <c r="M34" s="27">
        <v>0.48040000000000255</v>
      </c>
      <c r="N34" s="32">
        <v>5.1819999999999997E-9</v>
      </c>
      <c r="O34" s="32">
        <v>2.1170000000000002E-5</v>
      </c>
      <c r="P34" s="32">
        <v>2.6240000000000001E-12</v>
      </c>
      <c r="Q34" s="32">
        <v>8.9449999999999997E-7</v>
      </c>
      <c r="R34" s="27">
        <v>1.5270000000000002E-2</v>
      </c>
      <c r="S34" s="32">
        <v>4.6489999999999999E-7</v>
      </c>
      <c r="T34" s="33">
        <v>0.5089000000000018</v>
      </c>
      <c r="U34" s="27">
        <v>1.0049999999999999</v>
      </c>
      <c r="V34" s="27" t="s">
        <v>643</v>
      </c>
      <c r="W34" s="27">
        <v>1.0780000000000001</v>
      </c>
      <c r="X34" s="27" t="s">
        <v>644</v>
      </c>
      <c r="Y34" s="27">
        <v>1.0349999999999999</v>
      </c>
      <c r="Z34" s="27" t="s">
        <v>645</v>
      </c>
      <c r="AA34" s="32">
        <v>6.470000000000001E-9</v>
      </c>
      <c r="AB34" s="27">
        <v>0.30000000000000104</v>
      </c>
      <c r="AC34" s="27">
        <v>4.2300000000000002E-6</v>
      </c>
      <c r="AD34" s="27" t="s">
        <v>646</v>
      </c>
      <c r="AE34" s="1"/>
      <c r="AF34" s="1">
        <v>1</v>
      </c>
      <c r="AG34" s="27">
        <f t="shared" si="1"/>
        <v>1</v>
      </c>
    </row>
    <row r="35" spans="1:33" x14ac:dyDescent="0.2">
      <c r="A35" s="38">
        <v>1</v>
      </c>
      <c r="B35" s="38" t="s">
        <v>647</v>
      </c>
      <c r="C35" s="39" t="s">
        <v>101</v>
      </c>
      <c r="D35" s="28" t="s">
        <v>515</v>
      </c>
      <c r="E35" s="28" t="s">
        <v>523</v>
      </c>
      <c r="F35" s="28" t="s">
        <v>101</v>
      </c>
      <c r="G35" s="28" t="s">
        <v>509</v>
      </c>
      <c r="H35" s="28" t="s">
        <v>515</v>
      </c>
      <c r="I35" s="28" t="s">
        <v>523</v>
      </c>
      <c r="J35" s="28" t="str">
        <f t="shared" si="2"/>
        <v>UC</v>
      </c>
      <c r="K35" s="27">
        <v>0.85250000000000459</v>
      </c>
      <c r="L35" s="27">
        <v>0.51740000000000264</v>
      </c>
      <c r="M35" s="27">
        <v>0.5299000000000027</v>
      </c>
      <c r="N35" s="32">
        <v>3.1880000000000319E-31</v>
      </c>
      <c r="O35" s="32">
        <v>5.0880000000000636E-39</v>
      </c>
      <c r="P35" s="32">
        <v>2.3920000000000519E-68</v>
      </c>
      <c r="Q35" s="32">
        <v>1.03E-16</v>
      </c>
      <c r="R35" s="32">
        <v>1.0640000000000001E-13</v>
      </c>
      <c r="S35" s="32">
        <v>2.0190000000000189E-28</v>
      </c>
      <c r="T35" s="33">
        <v>0.53850000000000275</v>
      </c>
      <c r="U35" s="27">
        <v>1.01</v>
      </c>
      <c r="V35" s="27" t="s">
        <v>648</v>
      </c>
      <c r="W35" s="27">
        <v>1.2649999999999999</v>
      </c>
      <c r="X35" s="27" t="s">
        <v>649</v>
      </c>
      <c r="Y35" s="27">
        <v>1.113</v>
      </c>
      <c r="Z35" s="27" t="s">
        <v>650</v>
      </c>
      <c r="AA35" s="32">
        <v>1.0000000000000017E-16</v>
      </c>
      <c r="AB35" s="27">
        <v>0.4760000000000017</v>
      </c>
      <c r="AC35" s="32">
        <v>1.0000000000000017E-16</v>
      </c>
      <c r="AD35" s="27" t="s">
        <v>646</v>
      </c>
      <c r="AE35" s="1"/>
      <c r="AF35" s="1">
        <v>4</v>
      </c>
      <c r="AG35" s="27">
        <f t="shared" si="1"/>
        <v>1</v>
      </c>
    </row>
    <row r="36" spans="1:33" x14ac:dyDescent="0.2">
      <c r="A36" s="27">
        <v>1</v>
      </c>
      <c r="B36" s="27" t="s">
        <v>651</v>
      </c>
      <c r="C36" s="37" t="s">
        <v>103</v>
      </c>
      <c r="D36" s="28" t="s">
        <v>523</v>
      </c>
      <c r="E36" s="28" t="s">
        <v>515</v>
      </c>
      <c r="F36" s="28" t="s">
        <v>103</v>
      </c>
      <c r="G36" s="28" t="s">
        <v>509</v>
      </c>
      <c r="H36" s="28" t="s">
        <v>523</v>
      </c>
      <c r="I36" s="28" t="s">
        <v>515</v>
      </c>
      <c r="J36" s="28" t="str">
        <f t="shared" si="2"/>
        <v>UC</v>
      </c>
      <c r="K36" s="27">
        <v>0.5423</v>
      </c>
      <c r="L36" s="27">
        <v>2.8119999999999999E-2</v>
      </c>
      <c r="M36" s="27">
        <v>3.2300000000000002E-2</v>
      </c>
      <c r="N36" s="32">
        <v>1.7069999999999997E-6</v>
      </c>
      <c r="O36" s="32">
        <v>1.671E-12</v>
      </c>
      <c r="P36" s="32">
        <v>1.9790000000000108E-17</v>
      </c>
      <c r="Q36" s="27">
        <v>3.8810000000000011E-4</v>
      </c>
      <c r="R36" s="32">
        <v>4.6339999999999993E-7</v>
      </c>
      <c r="S36" s="32">
        <v>8.2230000000000015E-10</v>
      </c>
      <c r="T36" s="33">
        <v>0.88660000000000461</v>
      </c>
      <c r="U36" s="27">
        <v>1.0589999999999999</v>
      </c>
      <c r="V36" s="27" t="s">
        <v>652</v>
      </c>
      <c r="W36" s="27">
        <v>1.23</v>
      </c>
      <c r="X36" s="27" t="s">
        <v>653</v>
      </c>
      <c r="Y36" s="27">
        <v>1.123</v>
      </c>
      <c r="Z36" s="27" t="s">
        <v>654</v>
      </c>
      <c r="AA36" s="32">
        <v>4.6099999999999995E-13</v>
      </c>
      <c r="AB36" s="27">
        <v>0.185</v>
      </c>
      <c r="AC36" s="32">
        <v>1.0800000000000001E-8</v>
      </c>
      <c r="AD36" s="27" t="s">
        <v>646</v>
      </c>
      <c r="AE36" s="1"/>
      <c r="AF36" s="1"/>
      <c r="AG36" s="27">
        <f t="shared" si="1"/>
        <v>0</v>
      </c>
    </row>
    <row r="37" spans="1:33" x14ac:dyDescent="0.2">
      <c r="A37" s="31">
        <v>2</v>
      </c>
      <c r="B37" s="31" t="s">
        <v>655</v>
      </c>
      <c r="C37" s="31" t="s">
        <v>105</v>
      </c>
      <c r="D37" s="28" t="s">
        <v>523</v>
      </c>
      <c r="E37" s="28" t="s">
        <v>515</v>
      </c>
      <c r="F37" s="28" t="s">
        <v>656</v>
      </c>
      <c r="G37" s="28">
        <v>0.89500000000000457</v>
      </c>
      <c r="H37" s="28" t="s">
        <v>508</v>
      </c>
      <c r="I37" s="28" t="s">
        <v>523</v>
      </c>
      <c r="J37" s="28" t="str">
        <f t="shared" si="2"/>
        <v>UC</v>
      </c>
      <c r="K37" s="27">
        <v>0.17180000000000092</v>
      </c>
      <c r="L37" s="27">
        <v>0.9355</v>
      </c>
      <c r="M37" s="27">
        <v>0.3838000000000007</v>
      </c>
      <c r="N37" s="27">
        <v>2.4070000000000002E-4</v>
      </c>
      <c r="O37" s="32">
        <v>3.1959999999999999E-5</v>
      </c>
      <c r="P37" s="32">
        <v>2.8730000000000003E-8</v>
      </c>
      <c r="Q37" s="27">
        <v>5.1540000000000002E-2</v>
      </c>
      <c r="R37" s="27">
        <v>3.0310000000000007E-2</v>
      </c>
      <c r="S37" s="27">
        <v>3.614E-3</v>
      </c>
      <c r="T37" s="33">
        <v>0.80680000000000429</v>
      </c>
      <c r="U37" s="27">
        <v>0.998</v>
      </c>
      <c r="V37" s="27" t="s">
        <v>657</v>
      </c>
      <c r="W37" s="27">
        <v>1.1000000000000001</v>
      </c>
      <c r="X37" s="27" t="s">
        <v>658</v>
      </c>
      <c r="Y37" s="27">
        <v>1.04</v>
      </c>
      <c r="Z37" s="27" t="s">
        <v>659</v>
      </c>
      <c r="AA37" s="27">
        <v>1.7099999999999999E-6</v>
      </c>
      <c r="AB37" s="27">
        <v>0.96</v>
      </c>
      <c r="AC37" s="27">
        <v>6.7399999999999998E-6</v>
      </c>
      <c r="AD37" s="27" t="s">
        <v>646</v>
      </c>
      <c r="AE37" s="1">
        <v>21</v>
      </c>
      <c r="AF37" s="1"/>
      <c r="AG37" s="27">
        <v>0</v>
      </c>
    </row>
    <row r="38" spans="1:33" x14ac:dyDescent="0.2">
      <c r="A38" s="27">
        <v>2</v>
      </c>
      <c r="B38" s="27" t="s">
        <v>660</v>
      </c>
      <c r="C38" s="37" t="s">
        <v>108</v>
      </c>
      <c r="D38" s="28" t="s">
        <v>507</v>
      </c>
      <c r="E38" s="28" t="s">
        <v>508</v>
      </c>
      <c r="F38" s="28" t="s">
        <v>108</v>
      </c>
      <c r="G38" s="28" t="s">
        <v>509</v>
      </c>
      <c r="H38" s="28" t="s">
        <v>507</v>
      </c>
      <c r="I38" s="28" t="s">
        <v>508</v>
      </c>
      <c r="J38" s="28" t="str">
        <f t="shared" si="2"/>
        <v>UC</v>
      </c>
      <c r="K38" s="27">
        <v>0.94580000000000319</v>
      </c>
      <c r="L38" s="27">
        <v>0.54060000000000297</v>
      </c>
      <c r="M38" s="27">
        <v>0.65900000000000347</v>
      </c>
      <c r="N38" s="32">
        <v>6.675000000000001E-5</v>
      </c>
      <c r="O38" s="32">
        <v>3.5929999999999999E-10</v>
      </c>
      <c r="P38" s="32">
        <v>1.7250000000000002E-13</v>
      </c>
      <c r="Q38" s="27">
        <v>8.8390000000000031E-3</v>
      </c>
      <c r="R38" s="27">
        <v>1.2070000000000001E-4</v>
      </c>
      <c r="S38" s="32">
        <v>3.7569999999999989E-6</v>
      </c>
      <c r="T38" s="33">
        <v>0.49570000000000264</v>
      </c>
      <c r="U38" s="27">
        <v>1.01</v>
      </c>
      <c r="V38" s="27" t="s">
        <v>661</v>
      </c>
      <c r="W38" s="27">
        <v>1.117</v>
      </c>
      <c r="X38" s="27" t="s">
        <v>662</v>
      </c>
      <c r="Y38" s="27">
        <v>1.0569999999999999</v>
      </c>
      <c r="Z38" s="27" t="s">
        <v>663</v>
      </c>
      <c r="AA38" s="32">
        <v>2.0499999999999999E-12</v>
      </c>
      <c r="AB38" s="27">
        <v>0.2360000000000004</v>
      </c>
      <c r="AC38" s="32">
        <v>1.77E-8</v>
      </c>
      <c r="AD38" s="27" t="s">
        <v>646</v>
      </c>
      <c r="AE38" s="1"/>
      <c r="AF38" s="1"/>
      <c r="AG38" s="27">
        <f t="shared" ref="AG38:AG69" si="3">IF(OR(AE38&gt;0,AF38&gt;0),1,0)</f>
        <v>0</v>
      </c>
    </row>
    <row r="39" spans="1:33" x14ac:dyDescent="0.2">
      <c r="A39" s="27">
        <v>3</v>
      </c>
      <c r="B39" s="27" t="s">
        <v>664</v>
      </c>
      <c r="C39" s="27" t="s">
        <v>110</v>
      </c>
      <c r="D39" s="28" t="s">
        <v>507</v>
      </c>
      <c r="E39" s="28" t="s">
        <v>508</v>
      </c>
      <c r="F39" s="28" t="s">
        <v>110</v>
      </c>
      <c r="G39" s="28" t="s">
        <v>509</v>
      </c>
      <c r="H39" s="28" t="s">
        <v>507</v>
      </c>
      <c r="I39" s="28" t="s">
        <v>508</v>
      </c>
      <c r="J39" s="28" t="str">
        <f t="shared" si="2"/>
        <v>UC</v>
      </c>
      <c r="K39" s="27">
        <v>1.163E-2</v>
      </c>
      <c r="L39" s="27">
        <v>0.2340000000000004</v>
      </c>
      <c r="M39" s="27">
        <v>0.60260000000000302</v>
      </c>
      <c r="N39" s="32">
        <v>1.7989999999999998E-6</v>
      </c>
      <c r="O39" s="27">
        <v>5.4149999999999999E-4</v>
      </c>
      <c r="P39" s="32">
        <v>1.0460000000000001E-8</v>
      </c>
      <c r="Q39" s="27">
        <v>0.1161000000000002</v>
      </c>
      <c r="R39" s="27">
        <v>1.022E-2</v>
      </c>
      <c r="S39" s="27">
        <v>3.143E-3</v>
      </c>
      <c r="T39" s="33">
        <v>0.41220000000000223</v>
      </c>
      <c r="U39" s="27">
        <v>1.02</v>
      </c>
      <c r="V39" s="27" t="s">
        <v>665</v>
      </c>
      <c r="W39" s="27">
        <v>1.0640000000000001</v>
      </c>
      <c r="X39" s="27" t="s">
        <v>666</v>
      </c>
      <c r="Y39" s="27">
        <v>1.038</v>
      </c>
      <c r="Z39" s="27" t="s">
        <v>667</v>
      </c>
      <c r="AA39" s="27">
        <v>1.6600000000000002E-4</v>
      </c>
      <c r="AB39" s="27">
        <v>0.8440000000000013</v>
      </c>
      <c r="AC39" s="27">
        <v>6.6900000000000011E-4</v>
      </c>
      <c r="AD39" s="27" t="s">
        <v>646</v>
      </c>
      <c r="AE39" s="1"/>
      <c r="AF39" s="1"/>
      <c r="AG39" s="27">
        <f t="shared" si="3"/>
        <v>0</v>
      </c>
    </row>
    <row r="40" spans="1:33" x14ac:dyDescent="0.2">
      <c r="A40" s="27">
        <v>4</v>
      </c>
      <c r="B40" s="27" t="s">
        <v>668</v>
      </c>
      <c r="C40" s="27" t="s">
        <v>113</v>
      </c>
      <c r="D40" s="28" t="s">
        <v>515</v>
      </c>
      <c r="E40" s="28" t="s">
        <v>523</v>
      </c>
      <c r="F40" s="28" t="s">
        <v>669</v>
      </c>
      <c r="G40" s="28">
        <v>0.9050000000000048</v>
      </c>
      <c r="H40" s="28" t="s">
        <v>515</v>
      </c>
      <c r="I40" s="28" t="s">
        <v>523</v>
      </c>
      <c r="J40" s="28" t="str">
        <f t="shared" si="2"/>
        <v>UC</v>
      </c>
      <c r="K40" s="27">
        <v>0.13970000000000074</v>
      </c>
      <c r="L40" s="27">
        <v>0.28390000000000148</v>
      </c>
      <c r="M40" s="27">
        <v>8.1759999999999999E-2</v>
      </c>
      <c r="N40" s="27">
        <v>1.9350000000000001E-4</v>
      </c>
      <c r="O40" s="32">
        <v>2.2269999999999999E-9</v>
      </c>
      <c r="P40" s="32">
        <v>3.6620000000000004E-12</v>
      </c>
      <c r="Q40" s="27">
        <v>0.10550000000000039</v>
      </c>
      <c r="R40" s="27">
        <v>1.2460000000000001E-2</v>
      </c>
      <c r="S40" s="27">
        <v>3.117E-3</v>
      </c>
      <c r="T40" s="33">
        <v>0.33170000000000177</v>
      </c>
      <c r="U40" s="27">
        <v>0.98100000000000498</v>
      </c>
      <c r="V40" s="27" t="s">
        <v>670</v>
      </c>
      <c r="W40" s="27">
        <v>1.1180000000000001</v>
      </c>
      <c r="X40" s="27" t="s">
        <v>671</v>
      </c>
      <c r="Y40" s="27">
        <v>1.0389999999999999</v>
      </c>
      <c r="Z40" s="27" t="s">
        <v>672</v>
      </c>
      <c r="AA40" s="32">
        <v>1.5600000000000002E-9</v>
      </c>
      <c r="AB40" s="27">
        <v>9.5000000000000001E-2</v>
      </c>
      <c r="AC40" s="32">
        <v>5.9499999999999999E-13</v>
      </c>
      <c r="AD40" s="27" t="s">
        <v>646</v>
      </c>
      <c r="AE40" s="1"/>
      <c r="AF40" s="1"/>
      <c r="AG40" s="27">
        <f t="shared" si="3"/>
        <v>0</v>
      </c>
    </row>
    <row r="41" spans="1:33" x14ac:dyDescent="0.2">
      <c r="A41" s="38">
        <v>5</v>
      </c>
      <c r="B41" s="38" t="s">
        <v>673</v>
      </c>
      <c r="C41" s="38" t="s">
        <v>116</v>
      </c>
      <c r="D41" s="28" t="s">
        <v>508</v>
      </c>
      <c r="E41" s="28" t="s">
        <v>507</v>
      </c>
      <c r="F41" s="28" t="s">
        <v>116</v>
      </c>
      <c r="G41" s="28" t="s">
        <v>509</v>
      </c>
      <c r="H41" s="28" t="s">
        <v>508</v>
      </c>
      <c r="I41" s="28" t="s">
        <v>507</v>
      </c>
      <c r="J41" s="28" t="str">
        <f t="shared" si="2"/>
        <v>UC</v>
      </c>
      <c r="K41" s="27">
        <v>0.61240000000000339</v>
      </c>
      <c r="L41" s="27">
        <v>0.5595</v>
      </c>
      <c r="M41" s="27">
        <v>0.42980000000000235</v>
      </c>
      <c r="N41" s="32">
        <v>9.4E-7</v>
      </c>
      <c r="O41" s="27">
        <v>1.142E-3</v>
      </c>
      <c r="P41" s="32">
        <v>1.8119999999999999E-8</v>
      </c>
      <c r="Q41" s="27">
        <v>4.6700000000000002E-4</v>
      </c>
      <c r="R41" s="27">
        <v>0.18890000000000107</v>
      </c>
      <c r="S41" s="27">
        <v>1.0349999999999999E-3</v>
      </c>
      <c r="T41" s="33">
        <v>0.76790000000000402</v>
      </c>
      <c r="U41" s="27">
        <v>0.98800000000000532</v>
      </c>
      <c r="V41" s="27" t="s">
        <v>674</v>
      </c>
      <c r="W41" s="27">
        <v>1.071</v>
      </c>
      <c r="X41" s="27" t="s">
        <v>675</v>
      </c>
      <c r="Y41" s="27">
        <v>1.022</v>
      </c>
      <c r="Z41" s="27" t="s">
        <v>676</v>
      </c>
      <c r="AA41" s="27">
        <v>9.0099999999999993E-7</v>
      </c>
      <c r="AB41" s="27">
        <v>0.94200000000000483</v>
      </c>
      <c r="AC41" s="27">
        <v>2.2400000000000002E-6</v>
      </c>
      <c r="AD41" s="27" t="s">
        <v>646</v>
      </c>
      <c r="AE41" s="1"/>
      <c r="AF41" s="1">
        <v>29</v>
      </c>
      <c r="AG41" s="27">
        <f t="shared" si="3"/>
        <v>1</v>
      </c>
    </row>
    <row r="42" spans="1:33" x14ac:dyDescent="0.2">
      <c r="A42" s="38">
        <v>5</v>
      </c>
      <c r="B42" s="38" t="s">
        <v>677</v>
      </c>
      <c r="C42" s="38" t="s">
        <v>119</v>
      </c>
      <c r="D42" s="28" t="s">
        <v>515</v>
      </c>
      <c r="E42" s="28" t="s">
        <v>523</v>
      </c>
      <c r="F42" s="28" t="s">
        <v>119</v>
      </c>
      <c r="G42" s="28" t="s">
        <v>509</v>
      </c>
      <c r="H42" s="28" t="s">
        <v>515</v>
      </c>
      <c r="I42" s="28" t="s">
        <v>523</v>
      </c>
      <c r="J42" s="28" t="str">
        <f t="shared" si="2"/>
        <v>UC</v>
      </c>
      <c r="K42" s="27">
        <v>3.771E-2</v>
      </c>
      <c r="L42" s="27">
        <v>0.18710000000000096</v>
      </c>
      <c r="M42" s="27">
        <v>2.3359999999999999E-2</v>
      </c>
      <c r="N42" s="32">
        <v>1.3780000000000002E-8</v>
      </c>
      <c r="O42" s="27">
        <v>2.1840000000000002E-3</v>
      </c>
      <c r="P42" s="32">
        <v>2.5520000000000007E-9</v>
      </c>
      <c r="Q42" s="32">
        <v>6.6600000000000006E-9</v>
      </c>
      <c r="R42" s="27">
        <v>1.367E-2</v>
      </c>
      <c r="S42" s="32">
        <v>1.5370000000000001E-8</v>
      </c>
      <c r="T42" s="33">
        <v>0.40620000000000223</v>
      </c>
      <c r="U42" s="27">
        <v>1.022</v>
      </c>
      <c r="V42" s="27" t="s">
        <v>678</v>
      </c>
      <c r="W42" s="27">
        <v>1.056</v>
      </c>
      <c r="X42" s="27" t="s">
        <v>679</v>
      </c>
      <c r="Y42" s="27">
        <v>1.0369999999999999</v>
      </c>
      <c r="Z42" s="27" t="s">
        <v>680</v>
      </c>
      <c r="AA42" s="27">
        <v>1.6799999999999998E-5</v>
      </c>
      <c r="AB42" s="27">
        <v>9.8000000000000004E-2</v>
      </c>
      <c r="AC42" s="27">
        <v>8.5700000000000012E-3</v>
      </c>
      <c r="AD42" s="27" t="s">
        <v>646</v>
      </c>
      <c r="AE42" s="1"/>
      <c r="AF42" s="1">
        <v>36</v>
      </c>
      <c r="AG42" s="27">
        <f t="shared" si="3"/>
        <v>1</v>
      </c>
    </row>
    <row r="43" spans="1:33" x14ac:dyDescent="0.2">
      <c r="A43" s="38">
        <v>6</v>
      </c>
      <c r="B43" s="38" t="s">
        <v>681</v>
      </c>
      <c r="C43" s="39" t="s">
        <v>122</v>
      </c>
      <c r="D43" s="28" t="s">
        <v>515</v>
      </c>
      <c r="E43" s="28" t="s">
        <v>523</v>
      </c>
      <c r="F43" s="28" t="s">
        <v>682</v>
      </c>
      <c r="G43" s="28">
        <v>0.5230000000000018</v>
      </c>
      <c r="H43" s="28" t="s">
        <v>523</v>
      </c>
      <c r="I43" s="28" t="s">
        <v>515</v>
      </c>
      <c r="J43" s="28" t="str">
        <f t="shared" si="2"/>
        <v>UC</v>
      </c>
      <c r="K43" s="27">
        <v>2.4510000000000001E-3</v>
      </c>
      <c r="L43" s="27">
        <v>8.6129999999999998E-2</v>
      </c>
      <c r="M43" s="27">
        <v>0.62680000000000335</v>
      </c>
      <c r="N43" s="32">
        <v>6.5770000000001277E-62</v>
      </c>
      <c r="O43" s="32">
        <v>6.9630000000001621E-73</v>
      </c>
      <c r="P43" s="32">
        <v>4.7100000000002023E-133</v>
      </c>
      <c r="Q43" s="32">
        <v>4.1150000000000562E-42</v>
      </c>
      <c r="R43" s="32">
        <v>2.7460000000000001E-16</v>
      </c>
      <c r="S43" s="32">
        <v>3.185000000000055E-52</v>
      </c>
      <c r="T43" s="33">
        <v>0.6912000000000037</v>
      </c>
      <c r="U43" s="27">
        <v>0.96900000000000319</v>
      </c>
      <c r="V43" s="27" t="s">
        <v>683</v>
      </c>
      <c r="W43" s="27">
        <v>1.444</v>
      </c>
      <c r="X43" s="27" t="s">
        <v>684</v>
      </c>
      <c r="Y43" s="27">
        <v>1.137</v>
      </c>
      <c r="Z43" s="27" t="s">
        <v>685</v>
      </c>
      <c r="AA43" s="32">
        <v>1.0000000000000017E-16</v>
      </c>
      <c r="AB43" s="27">
        <v>0.128</v>
      </c>
      <c r="AC43" s="32">
        <v>1.0000000000000017E-16</v>
      </c>
      <c r="AD43" s="27" t="s">
        <v>646</v>
      </c>
      <c r="AE43" s="1"/>
      <c r="AF43" s="1">
        <v>43</v>
      </c>
      <c r="AG43" s="27">
        <f t="shared" si="3"/>
        <v>1</v>
      </c>
    </row>
    <row r="44" spans="1:33" x14ac:dyDescent="0.2">
      <c r="A44" s="38">
        <v>7</v>
      </c>
      <c r="B44" s="38" t="s">
        <v>686</v>
      </c>
      <c r="C44" s="39" t="s">
        <v>125</v>
      </c>
      <c r="D44" s="28" t="s">
        <v>515</v>
      </c>
      <c r="E44" s="28" t="s">
        <v>507</v>
      </c>
      <c r="F44" s="28" t="s">
        <v>687</v>
      </c>
      <c r="G44" s="28">
        <v>0.94</v>
      </c>
      <c r="H44" s="28" t="s">
        <v>508</v>
      </c>
      <c r="I44" s="28" t="s">
        <v>507</v>
      </c>
      <c r="J44" s="28" t="str">
        <f t="shared" si="2"/>
        <v>UC</v>
      </c>
      <c r="K44" s="27">
        <v>0.80860000000000432</v>
      </c>
      <c r="L44" s="27">
        <v>9.1999999999999998E-2</v>
      </c>
      <c r="M44" s="27">
        <v>0.13060000000000072</v>
      </c>
      <c r="N44" s="32">
        <v>8.5820000000000053E-9</v>
      </c>
      <c r="O44" s="32">
        <v>1.2290000000000002E-9</v>
      </c>
      <c r="P44" s="32">
        <v>6.0890000000000335E-17</v>
      </c>
      <c r="Q44" s="32">
        <v>9.3770000000000002E-6</v>
      </c>
      <c r="R44" s="32">
        <v>2.3289999999999999E-5</v>
      </c>
      <c r="S44" s="32">
        <v>1.2290000000000002E-9</v>
      </c>
      <c r="T44" s="33">
        <v>0.7003000000000037</v>
      </c>
      <c r="U44" s="27">
        <v>1.03</v>
      </c>
      <c r="V44" s="27" t="s">
        <v>688</v>
      </c>
      <c r="W44" s="27">
        <v>1.127</v>
      </c>
      <c r="X44" s="27" t="s">
        <v>689</v>
      </c>
      <c r="Y44" s="27">
        <v>1.069</v>
      </c>
      <c r="Z44" s="27" t="s">
        <v>690</v>
      </c>
      <c r="AA44" s="32">
        <v>1.1400000000000001E-11</v>
      </c>
      <c r="AB44" s="27">
        <v>0.13</v>
      </c>
      <c r="AC44" s="27">
        <v>3.1E-7</v>
      </c>
      <c r="AD44" s="27" t="s">
        <v>646</v>
      </c>
      <c r="AE44" s="1"/>
      <c r="AF44" s="1">
        <v>50</v>
      </c>
      <c r="AG44" s="27">
        <f t="shared" si="3"/>
        <v>1</v>
      </c>
    </row>
    <row r="45" spans="1:33" x14ac:dyDescent="0.2">
      <c r="A45" s="27">
        <v>7</v>
      </c>
      <c r="B45" s="27" t="s">
        <v>691</v>
      </c>
      <c r="C45" s="27" t="s">
        <v>128</v>
      </c>
      <c r="D45" s="28" t="s">
        <v>507</v>
      </c>
      <c r="E45" s="28" t="s">
        <v>508</v>
      </c>
      <c r="F45" s="28" t="s">
        <v>128</v>
      </c>
      <c r="G45" s="28" t="s">
        <v>509</v>
      </c>
      <c r="H45" s="28" t="s">
        <v>507</v>
      </c>
      <c r="I45" s="28" t="s">
        <v>508</v>
      </c>
      <c r="J45" s="28" t="str">
        <f t="shared" si="2"/>
        <v>UC</v>
      </c>
      <c r="K45" s="27">
        <v>2.5999999999999995E-2</v>
      </c>
      <c r="L45" s="27">
        <v>0.72400000000000386</v>
      </c>
      <c r="M45" s="27">
        <v>0.33290000000000175</v>
      </c>
      <c r="N45" s="32">
        <v>3.5190000000000007E-5</v>
      </c>
      <c r="O45" s="27">
        <v>1.0450000000000002E-4</v>
      </c>
      <c r="P45" s="32">
        <v>2.0610000000000001E-8</v>
      </c>
      <c r="Q45" s="32">
        <v>1.081E-5</v>
      </c>
      <c r="R45" s="27">
        <v>5.4890000000000001E-2</v>
      </c>
      <c r="S45" s="32">
        <v>1.8490000000000004E-5</v>
      </c>
      <c r="T45" s="33">
        <v>0.18410000000000096</v>
      </c>
      <c r="U45" s="27">
        <v>0.99200000000000532</v>
      </c>
      <c r="V45" s="27" t="s">
        <v>692</v>
      </c>
      <c r="W45" s="27">
        <v>1.091</v>
      </c>
      <c r="X45" s="27" t="s">
        <v>693</v>
      </c>
      <c r="Y45" s="27">
        <v>1.036</v>
      </c>
      <c r="Z45" s="27" t="s">
        <v>694</v>
      </c>
      <c r="AA45" s="27">
        <v>1.3599999999999995E-7</v>
      </c>
      <c r="AB45" s="27">
        <v>0.66700000000000359</v>
      </c>
      <c r="AC45" s="27">
        <v>3.8099999999999995E-6</v>
      </c>
      <c r="AD45" s="27" t="s">
        <v>646</v>
      </c>
      <c r="AE45" s="1"/>
      <c r="AF45" s="1"/>
      <c r="AG45" s="27">
        <f t="shared" si="3"/>
        <v>0</v>
      </c>
    </row>
    <row r="46" spans="1:33" x14ac:dyDescent="0.2">
      <c r="A46" s="38">
        <v>7</v>
      </c>
      <c r="B46" s="38" t="s">
        <v>695</v>
      </c>
      <c r="C46" s="39" t="s">
        <v>131</v>
      </c>
      <c r="D46" s="28" t="s">
        <v>508</v>
      </c>
      <c r="E46" s="28" t="s">
        <v>507</v>
      </c>
      <c r="F46" s="28" t="s">
        <v>131</v>
      </c>
      <c r="G46" s="28" t="s">
        <v>509</v>
      </c>
      <c r="H46" s="28" t="s">
        <v>508</v>
      </c>
      <c r="I46" s="28" t="s">
        <v>507</v>
      </c>
      <c r="J46" s="28" t="str">
        <f t="shared" si="2"/>
        <v>UC</v>
      </c>
      <c r="K46" s="27">
        <v>1.8960000000000001E-2</v>
      </c>
      <c r="L46" s="27">
        <v>0.1153</v>
      </c>
      <c r="M46" s="27">
        <v>8.4200000000000004E-3</v>
      </c>
      <c r="N46" s="32">
        <v>6.4459999999999996E-16</v>
      </c>
      <c r="O46" s="32">
        <v>7.4459999999999998E-13</v>
      </c>
      <c r="P46" s="32">
        <v>2.0650000000000171E-26</v>
      </c>
      <c r="Q46" s="32">
        <v>2.4019999999999998E-13</v>
      </c>
      <c r="R46" s="32">
        <v>1.8789999999999999E-6</v>
      </c>
      <c r="S46" s="32">
        <v>7.1260000000000368E-17</v>
      </c>
      <c r="T46" s="33">
        <v>0.4093</v>
      </c>
      <c r="U46" s="27">
        <v>1.0269999999999999</v>
      </c>
      <c r="V46" s="27" t="s">
        <v>696</v>
      </c>
      <c r="W46" s="27">
        <v>1.137</v>
      </c>
      <c r="X46" s="27" t="s">
        <v>697</v>
      </c>
      <c r="Y46" s="27">
        <v>1.0720000000000001</v>
      </c>
      <c r="Z46" s="27" t="s">
        <v>698</v>
      </c>
      <c r="AA46" s="32">
        <v>1.0000000000000017E-16</v>
      </c>
      <c r="AB46" s="27">
        <v>0.2250000000000012</v>
      </c>
      <c r="AC46" s="32">
        <v>1.3100000000000001E-12</v>
      </c>
      <c r="AD46" s="27" t="s">
        <v>646</v>
      </c>
      <c r="AE46" s="1"/>
      <c r="AF46" s="1">
        <v>52</v>
      </c>
      <c r="AG46" s="27">
        <f t="shared" si="3"/>
        <v>1</v>
      </c>
    </row>
    <row r="47" spans="1:33" x14ac:dyDescent="0.2">
      <c r="A47" s="38">
        <v>7</v>
      </c>
      <c r="B47" s="38" t="s">
        <v>699</v>
      </c>
      <c r="C47" s="39" t="s">
        <v>134</v>
      </c>
      <c r="D47" s="28" t="s">
        <v>515</v>
      </c>
      <c r="E47" s="28" t="s">
        <v>523</v>
      </c>
      <c r="F47" s="28" t="s">
        <v>134</v>
      </c>
      <c r="G47" s="28" t="s">
        <v>509</v>
      </c>
      <c r="H47" s="28" t="s">
        <v>515</v>
      </c>
      <c r="I47" s="28" t="s">
        <v>523</v>
      </c>
      <c r="J47" s="28" t="str">
        <f t="shared" si="2"/>
        <v>UC</v>
      </c>
      <c r="K47" s="27">
        <v>0.35700000000000193</v>
      </c>
      <c r="L47" s="27">
        <v>0.18530000000000102</v>
      </c>
      <c r="M47" s="27">
        <v>0.5585</v>
      </c>
      <c r="N47" s="32">
        <v>2.7640000000000001E-7</v>
      </c>
      <c r="O47" s="32">
        <v>3.2129999999999997E-8</v>
      </c>
      <c r="P47" s="32">
        <v>4.3709999999999998E-14</v>
      </c>
      <c r="Q47" s="27">
        <v>2.8449999999999999E-3</v>
      </c>
      <c r="R47" s="27">
        <v>1.3019999999999999E-4</v>
      </c>
      <c r="S47" s="32">
        <v>1.4780000000000001E-6</v>
      </c>
      <c r="T47" s="33">
        <v>0.4366000000000016</v>
      </c>
      <c r="U47" s="27">
        <v>1.022</v>
      </c>
      <c r="V47" s="27" t="s">
        <v>678</v>
      </c>
      <c r="W47" s="27">
        <v>1.1040000000000001</v>
      </c>
      <c r="X47" s="27" t="s">
        <v>700</v>
      </c>
      <c r="Y47" s="27">
        <v>1.0569999999999999</v>
      </c>
      <c r="Z47" s="27" t="s">
        <v>663</v>
      </c>
      <c r="AA47" s="32">
        <v>4.8599999999999992E-11</v>
      </c>
      <c r="AB47" s="27">
        <v>0.128</v>
      </c>
      <c r="AC47" s="27">
        <v>9.47E-7</v>
      </c>
      <c r="AD47" s="27" t="s">
        <v>646</v>
      </c>
      <c r="AE47" s="1"/>
      <c r="AF47" s="1">
        <v>53</v>
      </c>
      <c r="AG47" s="27">
        <f t="shared" si="3"/>
        <v>1</v>
      </c>
    </row>
    <row r="48" spans="1:33" x14ac:dyDescent="0.2">
      <c r="A48" s="27">
        <v>11</v>
      </c>
      <c r="B48" s="27" t="s">
        <v>701</v>
      </c>
      <c r="C48" s="27" t="s">
        <v>137</v>
      </c>
      <c r="D48" s="28" t="s">
        <v>515</v>
      </c>
      <c r="E48" s="28" t="s">
        <v>523</v>
      </c>
      <c r="F48" s="28" t="s">
        <v>137</v>
      </c>
      <c r="G48" s="28" t="s">
        <v>509</v>
      </c>
      <c r="H48" s="28" t="s">
        <v>515</v>
      </c>
      <c r="I48" s="28" t="s">
        <v>523</v>
      </c>
      <c r="J48" s="28" t="str">
        <f t="shared" si="2"/>
        <v>UC</v>
      </c>
      <c r="K48" s="27">
        <v>0.23520000000000127</v>
      </c>
      <c r="L48" s="27">
        <v>0.7549000000000039</v>
      </c>
      <c r="M48" s="27">
        <v>0.33900000000000174</v>
      </c>
      <c r="N48" s="32">
        <v>3.8180000000000002E-8</v>
      </c>
      <c r="O48" s="27">
        <v>4.5320000000000004E-3</v>
      </c>
      <c r="P48" s="32">
        <v>1.205E-8</v>
      </c>
      <c r="Q48" s="32">
        <v>1.6539999999999993E-6</v>
      </c>
      <c r="R48" s="27">
        <v>9.5229999999999995E-2</v>
      </c>
      <c r="S48" s="32">
        <v>1.0300000000000001E-5</v>
      </c>
      <c r="T48" s="33">
        <v>0.29520000000000157</v>
      </c>
      <c r="U48" s="27">
        <v>1.006</v>
      </c>
      <c r="V48" s="27" t="s">
        <v>702</v>
      </c>
      <c r="W48" s="27">
        <v>1.056</v>
      </c>
      <c r="X48" s="27" t="s">
        <v>703</v>
      </c>
      <c r="Y48" s="27">
        <v>1.0269999999999999</v>
      </c>
      <c r="Z48" s="27" t="s">
        <v>704</v>
      </c>
      <c r="AA48" s="27">
        <v>2.9900000000000006E-4</v>
      </c>
      <c r="AB48" s="27">
        <v>0.5440000000000027</v>
      </c>
      <c r="AC48" s="27">
        <v>3.7599999999999999E-3</v>
      </c>
      <c r="AD48" s="27" t="s">
        <v>646</v>
      </c>
      <c r="AE48" s="1"/>
      <c r="AF48" s="1"/>
      <c r="AG48" s="27">
        <f t="shared" si="3"/>
        <v>0</v>
      </c>
    </row>
    <row r="49" spans="1:33" x14ac:dyDescent="0.2">
      <c r="A49" s="38">
        <v>11</v>
      </c>
      <c r="B49" s="38" t="s">
        <v>705</v>
      </c>
      <c r="C49" s="39" t="s">
        <v>140</v>
      </c>
      <c r="D49" s="28" t="s">
        <v>507</v>
      </c>
      <c r="E49" s="28" t="s">
        <v>508</v>
      </c>
      <c r="F49" s="28" t="s">
        <v>140</v>
      </c>
      <c r="G49" s="28" t="s">
        <v>509</v>
      </c>
      <c r="H49" s="28" t="s">
        <v>507</v>
      </c>
      <c r="I49" s="28" t="s">
        <v>508</v>
      </c>
      <c r="J49" s="28" t="str">
        <f t="shared" si="2"/>
        <v>UC</v>
      </c>
      <c r="K49" s="27">
        <v>0.12530000000000066</v>
      </c>
      <c r="L49" s="27">
        <v>0.94010000000000482</v>
      </c>
      <c r="M49" s="27">
        <v>0.33800000000000174</v>
      </c>
      <c r="N49" s="32">
        <v>2.5560000000000003E-9</v>
      </c>
      <c r="O49" s="32">
        <v>2.8419999999999999E-9</v>
      </c>
      <c r="P49" s="32">
        <v>5.1470000000000272E-17</v>
      </c>
      <c r="Q49" s="32">
        <v>3.422E-6</v>
      </c>
      <c r="R49" s="27">
        <v>1.2820000000000006E-3</v>
      </c>
      <c r="S49" s="32">
        <v>4.6049999999999999E-8</v>
      </c>
      <c r="T49" s="33">
        <v>0.66020000000000356</v>
      </c>
      <c r="U49" s="27">
        <v>1.0009999999999999</v>
      </c>
      <c r="V49" s="27" t="s">
        <v>706</v>
      </c>
      <c r="W49" s="27">
        <v>1.1200000000000001</v>
      </c>
      <c r="X49" s="27" t="s">
        <v>707</v>
      </c>
      <c r="Y49" s="27">
        <v>1.05</v>
      </c>
      <c r="Z49" s="27" t="s">
        <v>708</v>
      </c>
      <c r="AA49" s="32">
        <v>3.1700000000000001E-13</v>
      </c>
      <c r="AB49" s="27">
        <v>0.81700000000000417</v>
      </c>
      <c r="AC49" s="32">
        <v>1.8300000000000001E-11</v>
      </c>
      <c r="AD49" s="27" t="s">
        <v>646</v>
      </c>
      <c r="AE49" s="1"/>
      <c r="AF49" s="1">
        <v>69</v>
      </c>
      <c r="AG49" s="27">
        <f t="shared" si="3"/>
        <v>1</v>
      </c>
    </row>
    <row r="50" spans="1:33" x14ac:dyDescent="0.2">
      <c r="A50" s="27">
        <v>15</v>
      </c>
      <c r="B50" s="27" t="s">
        <v>709</v>
      </c>
      <c r="C50" s="27" t="s">
        <v>143</v>
      </c>
      <c r="D50" s="28" t="s">
        <v>515</v>
      </c>
      <c r="E50" s="28" t="s">
        <v>523</v>
      </c>
      <c r="F50" s="28" t="s">
        <v>143</v>
      </c>
      <c r="G50" s="28" t="s">
        <v>509</v>
      </c>
      <c r="H50" s="28" t="s">
        <v>515</v>
      </c>
      <c r="I50" s="28" t="s">
        <v>523</v>
      </c>
      <c r="J50" s="28" t="str">
        <f t="shared" si="2"/>
        <v>UC</v>
      </c>
      <c r="K50" s="27">
        <v>0.92550000000000487</v>
      </c>
      <c r="L50" s="27">
        <v>0.2215</v>
      </c>
      <c r="M50" s="27">
        <v>0.28840000000000149</v>
      </c>
      <c r="N50" s="32">
        <v>5.2740000000000013E-5</v>
      </c>
      <c r="O50" s="32">
        <v>9.8999999999999994E-5</v>
      </c>
      <c r="P50" s="32">
        <v>2.433E-8</v>
      </c>
      <c r="Q50" s="27">
        <v>9.3119999999999997E-4</v>
      </c>
      <c r="R50" s="27">
        <v>5.3899999999999998E-3</v>
      </c>
      <c r="S50" s="32">
        <v>2.1080000000000001E-5</v>
      </c>
      <c r="T50" s="33">
        <v>0.7395000000000026</v>
      </c>
      <c r="U50" s="27">
        <v>1.0229999999999999</v>
      </c>
      <c r="V50" s="27" t="s">
        <v>710</v>
      </c>
      <c r="W50" s="27">
        <v>1.0820000000000001</v>
      </c>
      <c r="X50" s="27" t="s">
        <v>711</v>
      </c>
      <c r="Y50" s="27">
        <v>1.046</v>
      </c>
      <c r="Z50" s="27" t="s">
        <v>712</v>
      </c>
      <c r="AA50" s="27">
        <v>1.45E-5</v>
      </c>
      <c r="AB50" s="27">
        <v>0.40100000000000213</v>
      </c>
      <c r="AC50" s="27">
        <v>7.2599999999999997E-4</v>
      </c>
      <c r="AD50" s="27" t="s">
        <v>646</v>
      </c>
      <c r="AE50" s="1"/>
      <c r="AF50" s="1"/>
      <c r="AG50" s="27">
        <f t="shared" si="3"/>
        <v>0</v>
      </c>
    </row>
    <row r="51" spans="1:33" x14ac:dyDescent="0.2">
      <c r="A51" s="27">
        <v>16</v>
      </c>
      <c r="B51" s="27" t="s">
        <v>713</v>
      </c>
      <c r="C51" s="27" t="s">
        <v>146</v>
      </c>
      <c r="D51" s="28" t="s">
        <v>508</v>
      </c>
      <c r="E51" s="28" t="s">
        <v>507</v>
      </c>
      <c r="F51" s="28" t="s">
        <v>146</v>
      </c>
      <c r="G51" s="28" t="s">
        <v>509</v>
      </c>
      <c r="H51" s="28" t="s">
        <v>508</v>
      </c>
      <c r="I51" s="28" t="s">
        <v>507</v>
      </c>
      <c r="J51" s="28" t="str">
        <f t="shared" si="2"/>
        <v>UC</v>
      </c>
      <c r="K51" s="27">
        <v>2.1739999999999999E-2</v>
      </c>
      <c r="L51" s="27">
        <v>0.47520000000000245</v>
      </c>
      <c r="M51" s="27">
        <v>6.6059999999999994E-2</v>
      </c>
      <c r="N51" s="27">
        <v>1.349E-4</v>
      </c>
      <c r="O51" s="32">
        <v>1.2810000000000001E-6</v>
      </c>
      <c r="P51" s="32">
        <v>6.0369999999999999E-10</v>
      </c>
      <c r="Q51" s="27">
        <v>1.462E-4</v>
      </c>
      <c r="R51" s="27">
        <v>1.7970000000000002E-3</v>
      </c>
      <c r="S51" s="32">
        <v>1.874E-6</v>
      </c>
      <c r="T51" s="33">
        <v>0.47490000000000254</v>
      </c>
      <c r="U51" s="27">
        <v>1.012</v>
      </c>
      <c r="V51" s="27" t="s">
        <v>714</v>
      </c>
      <c r="W51" s="27">
        <v>1.0900000000000001</v>
      </c>
      <c r="X51" s="27" t="s">
        <v>715</v>
      </c>
      <c r="Y51" s="27">
        <v>1.046</v>
      </c>
      <c r="Z51" s="27" t="s">
        <v>716</v>
      </c>
      <c r="AA51" s="32">
        <v>3.2400000000000002E-10</v>
      </c>
      <c r="AB51" s="27">
        <v>0.36400000000000199</v>
      </c>
      <c r="AC51" s="27">
        <v>2.3300000000000001E-7</v>
      </c>
      <c r="AD51" s="27" t="s">
        <v>646</v>
      </c>
      <c r="AE51" s="1"/>
      <c r="AF51" s="1"/>
      <c r="AG51" s="27">
        <f t="shared" si="3"/>
        <v>0</v>
      </c>
    </row>
    <row r="52" spans="1:33" x14ac:dyDescent="0.2">
      <c r="A52" s="38">
        <v>16</v>
      </c>
      <c r="B52" s="38" t="s">
        <v>717</v>
      </c>
      <c r="C52" s="38" t="s">
        <v>149</v>
      </c>
      <c r="D52" s="28" t="s">
        <v>507</v>
      </c>
      <c r="E52" s="28" t="s">
        <v>515</v>
      </c>
      <c r="F52" s="28" t="s">
        <v>149</v>
      </c>
      <c r="G52" s="28" t="s">
        <v>509</v>
      </c>
      <c r="H52" s="28" t="s">
        <v>507</v>
      </c>
      <c r="I52" s="28" t="s">
        <v>515</v>
      </c>
      <c r="J52" s="28" t="str">
        <f t="shared" si="2"/>
        <v>UC</v>
      </c>
      <c r="K52" s="27">
        <v>4.4240000000000002E-2</v>
      </c>
      <c r="L52" s="27">
        <v>0.61890000000000334</v>
      </c>
      <c r="M52" s="27">
        <v>0.1133000000000004</v>
      </c>
      <c r="N52" s="32">
        <v>7.1770000000000001E-6</v>
      </c>
      <c r="O52" s="27">
        <v>6.1419999999999997E-4</v>
      </c>
      <c r="P52" s="32">
        <v>3.7100000000000001E-8</v>
      </c>
      <c r="Q52" s="32">
        <v>7.2529999999999998E-6</v>
      </c>
      <c r="R52" s="27">
        <v>2.8479999999999998E-2</v>
      </c>
      <c r="S52" s="32">
        <v>4.4329999999999997E-6</v>
      </c>
      <c r="T52" s="33">
        <v>0.77260000000000395</v>
      </c>
      <c r="U52" s="27">
        <v>1.0089999999999999</v>
      </c>
      <c r="V52" s="27" t="s">
        <v>718</v>
      </c>
      <c r="W52" s="27">
        <v>1.075</v>
      </c>
      <c r="X52" s="27" t="s">
        <v>719</v>
      </c>
      <c r="Y52" s="27">
        <v>1.038</v>
      </c>
      <c r="Z52" s="27" t="s">
        <v>720</v>
      </c>
      <c r="AA52" s="27">
        <v>7.9799999999999998E-6</v>
      </c>
      <c r="AB52" s="27">
        <v>0.183</v>
      </c>
      <c r="AC52" s="27">
        <v>2.14E-3</v>
      </c>
      <c r="AD52" s="27" t="s">
        <v>646</v>
      </c>
      <c r="AE52" s="1"/>
      <c r="AF52" s="1">
        <v>81</v>
      </c>
      <c r="AG52" s="27">
        <f t="shared" si="3"/>
        <v>1</v>
      </c>
    </row>
    <row r="53" spans="1:33" x14ac:dyDescent="0.2">
      <c r="A53" s="27">
        <v>17</v>
      </c>
      <c r="B53" s="27" t="s">
        <v>721</v>
      </c>
      <c r="C53" s="27" t="s">
        <v>152</v>
      </c>
      <c r="D53" s="28" t="s">
        <v>515</v>
      </c>
      <c r="E53" s="28" t="s">
        <v>507</v>
      </c>
      <c r="F53" s="28" t="s">
        <v>722</v>
      </c>
      <c r="G53" s="28">
        <v>0.96800000000000319</v>
      </c>
      <c r="H53" s="28" t="s">
        <v>515</v>
      </c>
      <c r="I53" s="28" t="s">
        <v>507</v>
      </c>
      <c r="J53" s="28" t="str">
        <f t="shared" si="2"/>
        <v>UC</v>
      </c>
      <c r="K53" s="27">
        <v>5.2199999999999998E-3</v>
      </c>
      <c r="L53" s="27">
        <v>0.2534000000000009</v>
      </c>
      <c r="M53" s="27">
        <v>1.1140000000000001E-2</v>
      </c>
      <c r="N53" s="27">
        <v>1.081E-4</v>
      </c>
      <c r="O53" s="32">
        <v>4.0499999999999985E-6</v>
      </c>
      <c r="P53" s="32">
        <v>1.8859999999999999E-9</v>
      </c>
      <c r="Q53" s="32">
        <v>6.5559999999999987E-6</v>
      </c>
      <c r="R53" s="27">
        <v>1.6000000000000001E-3</v>
      </c>
      <c r="S53" s="32">
        <v>9.5819999999999994E-8</v>
      </c>
      <c r="T53" s="33">
        <v>0.81</v>
      </c>
      <c r="U53" s="27">
        <v>1.024</v>
      </c>
      <c r="V53" s="27" t="s">
        <v>723</v>
      </c>
      <c r="W53" s="27">
        <v>1.111</v>
      </c>
      <c r="X53" s="27" t="s">
        <v>724</v>
      </c>
      <c r="Y53" s="27">
        <v>1.06</v>
      </c>
      <c r="Z53" s="27" t="s">
        <v>725</v>
      </c>
      <c r="AA53" s="32">
        <v>2.1400000000000003E-8</v>
      </c>
      <c r="AB53" s="27">
        <v>8.6599999999999996E-2</v>
      </c>
      <c r="AC53" s="27">
        <v>1.36E-4</v>
      </c>
      <c r="AD53" s="27" t="s">
        <v>646</v>
      </c>
      <c r="AE53" s="1"/>
      <c r="AF53" s="1"/>
      <c r="AG53" s="27">
        <f t="shared" si="3"/>
        <v>0</v>
      </c>
    </row>
    <row r="54" spans="1:33" x14ac:dyDescent="0.2">
      <c r="A54" s="27">
        <v>19</v>
      </c>
      <c r="B54" s="27" t="s">
        <v>726</v>
      </c>
      <c r="C54" s="27" t="s">
        <v>154</v>
      </c>
      <c r="D54" s="28" t="s">
        <v>523</v>
      </c>
      <c r="E54" s="28" t="s">
        <v>515</v>
      </c>
      <c r="F54" s="28" t="s">
        <v>727</v>
      </c>
      <c r="G54" s="28">
        <v>0.78200000000000414</v>
      </c>
      <c r="H54" s="28" t="s">
        <v>523</v>
      </c>
      <c r="I54" s="28" t="s">
        <v>508</v>
      </c>
      <c r="J54" s="28" t="str">
        <f t="shared" si="2"/>
        <v>UC</v>
      </c>
      <c r="K54" s="27">
        <v>5.3949999999999998E-2</v>
      </c>
      <c r="L54" s="27">
        <v>0.24430000000000132</v>
      </c>
      <c r="M54" s="27">
        <v>3.8830000000000003E-2</v>
      </c>
      <c r="N54" s="32">
        <v>4.7850000000000004E-5</v>
      </c>
      <c r="O54" s="32">
        <v>5.1310000000000015E-5</v>
      </c>
      <c r="P54" s="32">
        <v>1.1760000000000002E-8</v>
      </c>
      <c r="Q54" s="32">
        <v>3.5490000000000001E-5</v>
      </c>
      <c r="R54" s="27">
        <v>4.934E-3</v>
      </c>
      <c r="S54" s="32">
        <v>1.5889999999999999E-6</v>
      </c>
      <c r="T54" s="33">
        <v>0.40380000000000216</v>
      </c>
      <c r="U54" s="27">
        <v>1.02</v>
      </c>
      <c r="V54" s="27" t="s">
        <v>728</v>
      </c>
      <c r="W54" s="27">
        <v>1.075</v>
      </c>
      <c r="X54" s="27" t="s">
        <v>729</v>
      </c>
      <c r="Y54" s="27">
        <v>1.042</v>
      </c>
      <c r="Z54" s="27" t="s">
        <v>730</v>
      </c>
      <c r="AA54" s="27">
        <v>4.4700000000000008E-4</v>
      </c>
      <c r="AB54" s="27">
        <v>0.4490000000000024</v>
      </c>
      <c r="AC54" s="27">
        <v>7.6600000000000001E-3</v>
      </c>
      <c r="AD54" s="27" t="s">
        <v>646</v>
      </c>
      <c r="AE54" s="1"/>
      <c r="AF54" s="1"/>
      <c r="AG54" s="27">
        <f t="shared" si="3"/>
        <v>0</v>
      </c>
    </row>
    <row r="55" spans="1:33" x14ac:dyDescent="0.2">
      <c r="A55" s="27">
        <v>20</v>
      </c>
      <c r="B55" s="27" t="s">
        <v>731</v>
      </c>
      <c r="C55" s="27" t="s">
        <v>157</v>
      </c>
      <c r="D55" s="28" t="s">
        <v>523</v>
      </c>
      <c r="E55" s="28" t="s">
        <v>508</v>
      </c>
      <c r="F55" s="28" t="s">
        <v>157</v>
      </c>
      <c r="G55" s="28" t="s">
        <v>509</v>
      </c>
      <c r="H55" s="28" t="s">
        <v>523</v>
      </c>
      <c r="I55" s="28" t="s">
        <v>508</v>
      </c>
      <c r="J55" s="28" t="str">
        <f t="shared" si="2"/>
        <v>UC</v>
      </c>
      <c r="K55" s="27">
        <v>0.92320000000000479</v>
      </c>
      <c r="L55" s="27">
        <v>5.8430000000000003E-2</v>
      </c>
      <c r="M55" s="27">
        <v>0.10790000000000038</v>
      </c>
      <c r="N55" s="27">
        <v>2.2780000000000001E-4</v>
      </c>
      <c r="O55" s="32">
        <v>2.8120000000000005E-5</v>
      </c>
      <c r="P55" s="32">
        <v>2.206E-8</v>
      </c>
      <c r="Q55" s="27">
        <v>8.267E-3</v>
      </c>
      <c r="R55" s="27">
        <v>4.1140000000000003E-4</v>
      </c>
      <c r="S55" s="32">
        <v>9.8460000000000003E-6</v>
      </c>
      <c r="T55" s="33">
        <v>0.4497000000000016</v>
      </c>
      <c r="U55" s="27">
        <v>1.0329999999999999</v>
      </c>
      <c r="V55" s="27" t="s">
        <v>732</v>
      </c>
      <c r="W55" s="27">
        <v>1.079</v>
      </c>
      <c r="X55" s="27" t="s">
        <v>733</v>
      </c>
      <c r="Y55" s="27">
        <v>1.054</v>
      </c>
      <c r="Z55" s="27" t="s">
        <v>734</v>
      </c>
      <c r="AA55" s="27">
        <v>3.4999999999999999E-6</v>
      </c>
      <c r="AB55" s="27">
        <v>6.2600000000000003E-2</v>
      </c>
      <c r="AC55" s="27">
        <v>6.5100000000000002E-3</v>
      </c>
      <c r="AD55" s="27" t="s">
        <v>646</v>
      </c>
      <c r="AE55" s="1"/>
      <c r="AF55" s="1"/>
      <c r="AG55" s="27">
        <f t="shared" si="3"/>
        <v>0</v>
      </c>
    </row>
    <row r="56" spans="1:33" x14ac:dyDescent="0.2">
      <c r="A56" s="38">
        <v>20</v>
      </c>
      <c r="B56" s="38" t="s">
        <v>735</v>
      </c>
      <c r="C56" s="39" t="s">
        <v>160</v>
      </c>
      <c r="D56" s="28" t="s">
        <v>507</v>
      </c>
      <c r="E56" s="28" t="s">
        <v>515</v>
      </c>
      <c r="F56" s="28" t="s">
        <v>160</v>
      </c>
      <c r="G56" s="28" t="s">
        <v>509</v>
      </c>
      <c r="H56" s="28" t="s">
        <v>507</v>
      </c>
      <c r="I56" s="28" t="s">
        <v>515</v>
      </c>
      <c r="J56" s="28" t="str">
        <f t="shared" si="2"/>
        <v>UC</v>
      </c>
      <c r="K56" s="27">
        <v>0.7569000000000039</v>
      </c>
      <c r="L56" s="27">
        <v>7.4520000000000003E-2</v>
      </c>
      <c r="M56" s="27">
        <v>0.13600000000000073</v>
      </c>
      <c r="N56" s="32">
        <v>1.4600000000000001E-15</v>
      </c>
      <c r="O56" s="32">
        <v>1.0100000000000095E-29</v>
      </c>
      <c r="P56" s="32">
        <v>1.4310000000000191E-43</v>
      </c>
      <c r="Q56" s="32">
        <v>5.4610000000000001E-10</v>
      </c>
      <c r="R56" s="32">
        <v>1.8290000000000003E-13</v>
      </c>
      <c r="S56" s="32">
        <v>1.42700000000001E-21</v>
      </c>
      <c r="T56" s="33">
        <v>0.54560000000000297</v>
      </c>
      <c r="U56" s="27">
        <v>1.03</v>
      </c>
      <c r="V56" s="27" t="s">
        <v>736</v>
      </c>
      <c r="W56" s="27">
        <v>1.228</v>
      </c>
      <c r="X56" s="27" t="s">
        <v>737</v>
      </c>
      <c r="Y56" s="27">
        <v>1.115</v>
      </c>
      <c r="Z56" s="27" t="s">
        <v>738</v>
      </c>
      <c r="AA56" s="32">
        <v>1.0000000000000017E-16</v>
      </c>
      <c r="AB56" s="27">
        <v>8.0799999999999997E-2</v>
      </c>
      <c r="AC56" s="32">
        <v>1.0000000000000017E-16</v>
      </c>
      <c r="AD56" s="27" t="s">
        <v>646</v>
      </c>
      <c r="AE56" s="1"/>
      <c r="AF56" s="1">
        <v>91</v>
      </c>
      <c r="AG56" s="27">
        <f t="shared" si="3"/>
        <v>1</v>
      </c>
    </row>
    <row r="57" spans="1:33" x14ac:dyDescent="0.2">
      <c r="A57" s="9" t="s">
        <v>162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30"/>
      <c r="AF57" s="30"/>
      <c r="AG57" s="27">
        <f t="shared" si="3"/>
        <v>0</v>
      </c>
    </row>
    <row r="58" spans="1:33" x14ac:dyDescent="0.2">
      <c r="A58" s="27">
        <v>1</v>
      </c>
      <c r="B58" s="27" t="s">
        <v>739</v>
      </c>
      <c r="C58" s="37" t="s">
        <v>164</v>
      </c>
      <c r="D58" s="28" t="s">
        <v>515</v>
      </c>
      <c r="E58" s="28" t="s">
        <v>523</v>
      </c>
      <c r="F58" s="28" t="s">
        <v>164</v>
      </c>
      <c r="G58" s="28" t="s">
        <v>509</v>
      </c>
      <c r="H58" s="28" t="s">
        <v>515</v>
      </c>
      <c r="I58" s="28" t="s">
        <v>523</v>
      </c>
      <c r="J58" s="28" t="str">
        <f t="shared" ref="J58:J89" si="4">IF(M58&lt;MIN(P58,S58),"CD",IF(P58&lt;S58,"UC","IBD"))</f>
        <v>IBD</v>
      </c>
      <c r="K58" s="32">
        <v>6.6530000000000015E-5</v>
      </c>
      <c r="L58" s="32">
        <v>6.1660000000000003E-5</v>
      </c>
      <c r="M58" s="32">
        <v>6.9619999999999997E-8</v>
      </c>
      <c r="N58" s="32">
        <v>1.3730000000000007E-5</v>
      </c>
      <c r="O58" s="32">
        <v>2.9389999999999989E-6</v>
      </c>
      <c r="P58" s="32">
        <v>2.7340000000000001E-10</v>
      </c>
      <c r="Q58" s="32">
        <v>1.525E-7</v>
      </c>
      <c r="R58" s="32">
        <v>4.1880000000000002E-7</v>
      </c>
      <c r="S58" s="32">
        <v>7.6610000000000004E-13</v>
      </c>
      <c r="T58" s="33">
        <v>0.18050000000000099</v>
      </c>
      <c r="U58" s="27">
        <v>1.0880000000000001</v>
      </c>
      <c r="V58" s="27" t="s">
        <v>740</v>
      </c>
      <c r="W58" s="27">
        <v>1.111</v>
      </c>
      <c r="X58" s="27" t="s">
        <v>741</v>
      </c>
      <c r="Y58" s="27">
        <v>1.099</v>
      </c>
      <c r="Z58" s="27" t="s">
        <v>742</v>
      </c>
      <c r="AA58" s="32">
        <v>8.2400000000000046E-9</v>
      </c>
      <c r="AB58" s="27">
        <v>8.3399999999999998E-6</v>
      </c>
      <c r="AC58" s="27">
        <v>0.123</v>
      </c>
      <c r="AD58" s="27" t="s">
        <v>743</v>
      </c>
      <c r="AE58" s="1"/>
      <c r="AF58" s="1"/>
      <c r="AG58" s="27">
        <f t="shared" si="3"/>
        <v>0</v>
      </c>
    </row>
    <row r="59" spans="1:33" x14ac:dyDescent="0.2">
      <c r="A59" s="40">
        <v>1</v>
      </c>
      <c r="B59" s="40" t="s">
        <v>744</v>
      </c>
      <c r="C59" s="41" t="s">
        <v>167</v>
      </c>
      <c r="D59" s="28" t="s">
        <v>523</v>
      </c>
      <c r="E59" s="28" t="s">
        <v>508</v>
      </c>
      <c r="F59" s="28" t="s">
        <v>745</v>
      </c>
      <c r="G59" s="28">
        <v>1</v>
      </c>
      <c r="H59" s="28" t="s">
        <v>523</v>
      </c>
      <c r="I59" s="28" t="s">
        <v>508</v>
      </c>
      <c r="J59" s="28" t="str">
        <f t="shared" si="4"/>
        <v>IBD</v>
      </c>
      <c r="K59" s="27">
        <v>1.322E-3</v>
      </c>
      <c r="L59" s="32">
        <v>2.2929999999999999E-5</v>
      </c>
      <c r="M59" s="32">
        <v>1.129E-7</v>
      </c>
      <c r="N59" s="32">
        <v>1.8479999999999999E-7</v>
      </c>
      <c r="O59" s="32">
        <v>4.8879999999999998E-7</v>
      </c>
      <c r="P59" s="32">
        <v>5.9490000000000002E-13</v>
      </c>
      <c r="Q59" s="32">
        <v>1.3140000000000002E-9</v>
      </c>
      <c r="R59" s="32">
        <v>7.0589999999999999E-8</v>
      </c>
      <c r="S59" s="32">
        <v>1.1230000000000001E-15</v>
      </c>
      <c r="T59" s="33">
        <v>0.8305000000000029</v>
      </c>
      <c r="U59" s="27">
        <v>1.1000000000000001</v>
      </c>
      <c r="V59" s="27" t="s">
        <v>746</v>
      </c>
      <c r="W59" s="27">
        <v>1.131</v>
      </c>
      <c r="X59" s="27" t="s">
        <v>747</v>
      </c>
      <c r="Y59" s="27">
        <v>1.1120000000000001</v>
      </c>
      <c r="Z59" s="27" t="s">
        <v>748</v>
      </c>
      <c r="AA59" s="32">
        <v>3.2300000000000001E-11</v>
      </c>
      <c r="AB59" s="32">
        <v>7.98E-8</v>
      </c>
      <c r="AC59" s="27">
        <v>0.113</v>
      </c>
      <c r="AD59" s="32" t="s">
        <v>743</v>
      </c>
      <c r="AE59" s="1">
        <v>2</v>
      </c>
      <c r="AF59" s="1">
        <v>3</v>
      </c>
      <c r="AG59" s="27">
        <f t="shared" si="3"/>
        <v>1</v>
      </c>
    </row>
    <row r="60" spans="1:33" x14ac:dyDescent="0.2">
      <c r="A60" s="38">
        <v>1</v>
      </c>
      <c r="B60" s="38" t="s">
        <v>749</v>
      </c>
      <c r="C60" s="39" t="s">
        <v>170</v>
      </c>
      <c r="D60" s="28" t="s">
        <v>508</v>
      </c>
      <c r="E60" s="28" t="s">
        <v>507</v>
      </c>
      <c r="F60" s="28" t="s">
        <v>750</v>
      </c>
      <c r="G60" s="28" t="s">
        <v>509</v>
      </c>
      <c r="H60" s="28" t="s">
        <v>508</v>
      </c>
      <c r="I60" s="28" t="s">
        <v>507</v>
      </c>
      <c r="J60" s="28" t="str">
        <f t="shared" si="4"/>
        <v>UC</v>
      </c>
      <c r="K60" s="27">
        <v>6.318E-2</v>
      </c>
      <c r="L60" s="27">
        <v>9.0010000000000003E-3</v>
      </c>
      <c r="M60" s="27">
        <v>1.3159999999999999E-3</v>
      </c>
      <c r="N60" s="32">
        <v>8.3789999999999989E-11</v>
      </c>
      <c r="O60" s="32">
        <v>1.1140000000000001E-8</v>
      </c>
      <c r="P60" s="32">
        <v>1.2600000000000069E-17</v>
      </c>
      <c r="Q60" s="32">
        <v>1.6280000000000002E-9</v>
      </c>
      <c r="R60" s="32">
        <v>2.9050000000000001E-6</v>
      </c>
      <c r="S60" s="32">
        <v>7.4159999999999997E-14</v>
      </c>
      <c r="T60" s="33">
        <v>0.83130000000000448</v>
      </c>
      <c r="U60" s="27">
        <v>1.0589999999999999</v>
      </c>
      <c r="V60" s="27" t="s">
        <v>751</v>
      </c>
      <c r="W60" s="27">
        <v>1.149</v>
      </c>
      <c r="X60" s="27" t="s">
        <v>752</v>
      </c>
      <c r="Y60" s="27">
        <v>1.095</v>
      </c>
      <c r="Z60" s="27" t="s">
        <v>753</v>
      </c>
      <c r="AA60" s="32">
        <v>5.5900000000000004E-13</v>
      </c>
      <c r="AB60" s="27">
        <v>1.0800000000000001E-2</v>
      </c>
      <c r="AC60" s="27">
        <v>3.9500000000000003E-6</v>
      </c>
      <c r="AD60" s="27" t="s">
        <v>520</v>
      </c>
      <c r="AE60" s="1"/>
      <c r="AF60" s="1">
        <v>5</v>
      </c>
      <c r="AG60" s="27">
        <f t="shared" si="3"/>
        <v>1</v>
      </c>
    </row>
    <row r="61" spans="1:33" x14ac:dyDescent="0.2">
      <c r="A61" s="40">
        <v>1</v>
      </c>
      <c r="B61" s="40" t="s">
        <v>754</v>
      </c>
      <c r="C61" s="41" t="s">
        <v>172</v>
      </c>
      <c r="D61" s="28" t="s">
        <v>523</v>
      </c>
      <c r="E61" s="28" t="s">
        <v>515</v>
      </c>
      <c r="F61" s="28" t="s">
        <v>755</v>
      </c>
      <c r="G61" s="28" t="s">
        <v>509</v>
      </c>
      <c r="H61" s="28" t="s">
        <v>523</v>
      </c>
      <c r="I61" s="28" t="s">
        <v>515</v>
      </c>
      <c r="J61" s="28" t="str">
        <f t="shared" si="4"/>
        <v>IBD</v>
      </c>
      <c r="K61" s="32">
        <v>1.8740000000000327E-54</v>
      </c>
      <c r="L61" s="32">
        <v>7.0410000000002154E-95</v>
      </c>
      <c r="M61" s="32">
        <v>1.0200000000000477E-146</v>
      </c>
      <c r="N61" s="32">
        <v>1.6840000000000136E-27</v>
      </c>
      <c r="O61" s="32">
        <v>1.4310000000000168E-36</v>
      </c>
      <c r="P61" s="32">
        <v>3.2020000000000625E-62</v>
      </c>
      <c r="Q61" s="32">
        <v>4.395000000000094E-66</v>
      </c>
      <c r="R61" s="32">
        <v>1.0140000000000312E-96</v>
      </c>
      <c r="S61" s="32">
        <v>8.1200000000004208E-161</v>
      </c>
      <c r="T61" s="33">
        <v>0.93345000000000322</v>
      </c>
      <c r="U61" s="27">
        <v>2.371</v>
      </c>
      <c r="V61" s="27" t="s">
        <v>756</v>
      </c>
      <c r="W61" s="27">
        <v>1.6819999999999999</v>
      </c>
      <c r="X61" s="27" t="s">
        <v>757</v>
      </c>
      <c r="Y61" s="27">
        <v>2.0129999999999999</v>
      </c>
      <c r="Z61" s="27" t="s">
        <v>758</v>
      </c>
      <c r="AA61" s="32">
        <v>1.0000000000000017E-16</v>
      </c>
      <c r="AB61" s="32">
        <v>1.0000000000000017E-16</v>
      </c>
      <c r="AC61" s="32">
        <v>2.2200000000000001E-16</v>
      </c>
      <c r="AD61" s="32" t="s">
        <v>520</v>
      </c>
      <c r="AE61" s="1">
        <v>6</v>
      </c>
      <c r="AF61" s="1">
        <v>6</v>
      </c>
      <c r="AG61" s="27">
        <f t="shared" si="3"/>
        <v>1</v>
      </c>
    </row>
    <row r="62" spans="1:33" x14ac:dyDescent="0.2">
      <c r="A62" s="27">
        <v>1</v>
      </c>
      <c r="B62" s="27" t="s">
        <v>759</v>
      </c>
      <c r="C62" s="27" t="s">
        <v>175</v>
      </c>
      <c r="D62" s="28" t="s">
        <v>523</v>
      </c>
      <c r="E62" s="28" t="s">
        <v>515</v>
      </c>
      <c r="F62" s="28" t="s">
        <v>760</v>
      </c>
      <c r="G62" s="28" t="s">
        <v>509</v>
      </c>
      <c r="H62" s="28" t="s">
        <v>523</v>
      </c>
      <c r="I62" s="28" t="s">
        <v>515</v>
      </c>
      <c r="J62" s="28" t="str">
        <f t="shared" si="4"/>
        <v>UC</v>
      </c>
      <c r="K62" s="32">
        <v>4.3659999999999999E-5</v>
      </c>
      <c r="L62" s="27">
        <v>0.1126000000000002</v>
      </c>
      <c r="M62" s="27">
        <v>2.142E-4</v>
      </c>
      <c r="N62" s="32">
        <v>6.0450000000000012E-5</v>
      </c>
      <c r="O62" s="32">
        <v>8.5290000000000005E-5</v>
      </c>
      <c r="P62" s="32">
        <v>2.2910000000000001E-8</v>
      </c>
      <c r="Q62" s="27">
        <v>0.90650000000000497</v>
      </c>
      <c r="R62" s="27">
        <v>0.3044</v>
      </c>
      <c r="S62" s="27">
        <v>0.48110000000000264</v>
      </c>
      <c r="T62" s="33">
        <v>0.60320000000000318</v>
      </c>
      <c r="U62" s="27">
        <v>0.97300000000000497</v>
      </c>
      <c r="V62" s="27" t="s">
        <v>761</v>
      </c>
      <c r="W62" s="27">
        <v>1.073</v>
      </c>
      <c r="X62" s="27" t="s">
        <v>762</v>
      </c>
      <c r="Y62" s="27">
        <v>1.0149999999999999</v>
      </c>
      <c r="Z62" s="27" t="s">
        <v>763</v>
      </c>
      <c r="AA62" s="27">
        <v>2.2000000000000001E-6</v>
      </c>
      <c r="AB62" s="27">
        <v>9.4000000000000004E-3</v>
      </c>
      <c r="AC62" s="32">
        <v>1.2000000000000001E-11</v>
      </c>
      <c r="AD62" s="27" t="s">
        <v>520</v>
      </c>
      <c r="AE62" s="1"/>
      <c r="AF62" s="1"/>
      <c r="AG62" s="27">
        <f t="shared" si="3"/>
        <v>0</v>
      </c>
    </row>
    <row r="63" spans="1:33" x14ac:dyDescent="0.2">
      <c r="A63" s="27">
        <v>1</v>
      </c>
      <c r="B63" s="27" t="s">
        <v>764</v>
      </c>
      <c r="C63" s="37" t="s">
        <v>177</v>
      </c>
      <c r="D63" s="28" t="s">
        <v>523</v>
      </c>
      <c r="E63" s="28" t="s">
        <v>515</v>
      </c>
      <c r="F63" s="28" t="s">
        <v>765</v>
      </c>
      <c r="G63" s="28" t="s">
        <v>509</v>
      </c>
      <c r="H63" s="28" t="s">
        <v>523</v>
      </c>
      <c r="I63" s="28" t="s">
        <v>515</v>
      </c>
      <c r="J63" s="28" t="str">
        <f t="shared" si="4"/>
        <v>UC</v>
      </c>
      <c r="K63" s="27">
        <v>3.065E-2</v>
      </c>
      <c r="L63" s="32">
        <v>1.7820000000000002E-5</v>
      </c>
      <c r="M63" s="32">
        <v>1.883E-6</v>
      </c>
      <c r="N63" s="32">
        <v>4.2519999999999976E-6</v>
      </c>
      <c r="O63" s="32">
        <v>1.58E-11</v>
      </c>
      <c r="P63" s="32">
        <v>3.5240000000000002E-16</v>
      </c>
      <c r="Q63" s="32">
        <v>1.172E-6</v>
      </c>
      <c r="R63" s="32">
        <v>9.4109999999999973E-11</v>
      </c>
      <c r="S63" s="32">
        <v>5.3199999999999997E-16</v>
      </c>
      <c r="T63" s="33">
        <v>0.85290000000000454</v>
      </c>
      <c r="U63" s="27">
        <v>1.107</v>
      </c>
      <c r="V63" s="27" t="s">
        <v>766</v>
      </c>
      <c r="W63" s="27">
        <v>1.1919999999999999</v>
      </c>
      <c r="X63" s="27" t="s">
        <v>767</v>
      </c>
      <c r="Y63" s="27">
        <v>1.1439999999999999</v>
      </c>
      <c r="Z63" s="27" t="s">
        <v>768</v>
      </c>
      <c r="AA63" s="32">
        <v>1.9699999999999999E-13</v>
      </c>
      <c r="AB63" s="27">
        <v>9.4299999999999995E-6</v>
      </c>
      <c r="AC63" s="27">
        <v>1.9599999999999999E-3</v>
      </c>
      <c r="AD63" s="27" t="s">
        <v>520</v>
      </c>
      <c r="AE63" s="1"/>
      <c r="AF63" s="1"/>
      <c r="AG63" s="27">
        <f t="shared" si="3"/>
        <v>0</v>
      </c>
    </row>
    <row r="64" spans="1:33" x14ac:dyDescent="0.2">
      <c r="A64" s="34">
        <v>1</v>
      </c>
      <c r="B64" s="34" t="s">
        <v>769</v>
      </c>
      <c r="C64" s="34" t="s">
        <v>179</v>
      </c>
      <c r="D64" s="28" t="s">
        <v>515</v>
      </c>
      <c r="E64" s="28" t="s">
        <v>523</v>
      </c>
      <c r="F64" s="28" t="s">
        <v>770</v>
      </c>
      <c r="G64" s="28" t="s">
        <v>509</v>
      </c>
      <c r="H64" s="28" t="s">
        <v>515</v>
      </c>
      <c r="I64" s="28" t="s">
        <v>523</v>
      </c>
      <c r="J64" s="28" t="str">
        <f t="shared" si="4"/>
        <v>CD</v>
      </c>
      <c r="K64" s="32">
        <v>3.9829999999999998E-6</v>
      </c>
      <c r="L64" s="32">
        <v>1.996E-6</v>
      </c>
      <c r="M64" s="32">
        <v>5.7899999999999989E-11</v>
      </c>
      <c r="N64" s="27">
        <v>9.6409999999999996E-2</v>
      </c>
      <c r="O64" s="27">
        <v>0.19040000000000107</v>
      </c>
      <c r="P64" s="27">
        <v>3.8280000000000002E-2</v>
      </c>
      <c r="Q64" s="27">
        <v>6.2819999999999998E-4</v>
      </c>
      <c r="R64" s="27">
        <v>1.618E-4</v>
      </c>
      <c r="S64" s="32">
        <v>3.671E-7</v>
      </c>
      <c r="T64" s="33">
        <v>0.3237000000000006</v>
      </c>
      <c r="U64" s="27">
        <v>1.087</v>
      </c>
      <c r="V64" s="27" t="s">
        <v>771</v>
      </c>
      <c r="W64" s="27">
        <v>1.0249999999999999</v>
      </c>
      <c r="X64" s="27" t="s">
        <v>772</v>
      </c>
      <c r="Y64" s="27">
        <v>1.06</v>
      </c>
      <c r="Z64" s="27" t="s">
        <v>773</v>
      </c>
      <c r="AA64" s="27">
        <v>2.01E-2</v>
      </c>
      <c r="AB64" s="32">
        <v>4.7500000000000002E-8</v>
      </c>
      <c r="AC64" s="27">
        <v>9.3900000000000008E-3</v>
      </c>
      <c r="AD64" s="32" t="s">
        <v>520</v>
      </c>
      <c r="AE64" s="1">
        <v>8</v>
      </c>
      <c r="AF64" s="1"/>
      <c r="AG64" s="27">
        <f t="shared" si="3"/>
        <v>1</v>
      </c>
    </row>
    <row r="65" spans="1:33" x14ac:dyDescent="0.2">
      <c r="A65" s="34">
        <v>1</v>
      </c>
      <c r="B65" s="34" t="s">
        <v>774</v>
      </c>
      <c r="C65" s="34" t="s">
        <v>182</v>
      </c>
      <c r="D65" s="28" t="s">
        <v>523</v>
      </c>
      <c r="E65" s="28" t="s">
        <v>515</v>
      </c>
      <c r="F65" s="28" t="s">
        <v>775</v>
      </c>
      <c r="G65" s="28" t="s">
        <v>509</v>
      </c>
      <c r="H65" s="28" t="s">
        <v>523</v>
      </c>
      <c r="I65" s="28" t="s">
        <v>515</v>
      </c>
      <c r="J65" s="28" t="str">
        <f t="shared" si="4"/>
        <v>IBD</v>
      </c>
      <c r="K65" s="27">
        <v>6.3290000000000004E-4</v>
      </c>
      <c r="L65" s="27">
        <v>2.996E-3</v>
      </c>
      <c r="M65" s="32">
        <v>1.1150000000000003E-5</v>
      </c>
      <c r="N65" s="27">
        <v>1.2220000000000002E-4</v>
      </c>
      <c r="O65" s="27">
        <v>1.327E-4</v>
      </c>
      <c r="P65" s="32">
        <v>6.9510000000000005E-8</v>
      </c>
      <c r="Q65" s="32">
        <v>9.0349999999999957E-6</v>
      </c>
      <c r="R65" s="27">
        <v>1.3070000000000003E-4</v>
      </c>
      <c r="S65" s="32">
        <v>6.7990000000000027E-9</v>
      </c>
      <c r="T65" s="33">
        <v>0.68300000000000372</v>
      </c>
      <c r="U65" s="27">
        <v>1.054</v>
      </c>
      <c r="V65" s="27" t="s">
        <v>776</v>
      </c>
      <c r="W65" s="27">
        <v>1.0760000000000001</v>
      </c>
      <c r="X65" s="27" t="s">
        <v>777</v>
      </c>
      <c r="Y65" s="27">
        <v>1.0609999999999999</v>
      </c>
      <c r="Z65" s="27" t="s">
        <v>778</v>
      </c>
      <c r="AA65" s="27">
        <v>2.3E-5</v>
      </c>
      <c r="AB65" s="27">
        <v>6.0999999999999997E-4</v>
      </c>
      <c r="AC65" s="27">
        <v>0.315</v>
      </c>
      <c r="AD65" s="27" t="s">
        <v>743</v>
      </c>
      <c r="AE65" s="1">
        <v>9</v>
      </c>
      <c r="AF65" s="1"/>
      <c r="AG65" s="27">
        <f t="shared" si="3"/>
        <v>1</v>
      </c>
    </row>
    <row r="66" spans="1:33" x14ac:dyDescent="0.2">
      <c r="A66" s="38">
        <v>1</v>
      </c>
      <c r="B66" s="38" t="s">
        <v>779</v>
      </c>
      <c r="C66" s="39" t="s">
        <v>185</v>
      </c>
      <c r="D66" s="28" t="s">
        <v>515</v>
      </c>
      <c r="E66" s="28" t="s">
        <v>523</v>
      </c>
      <c r="F66" s="28" t="s">
        <v>780</v>
      </c>
      <c r="G66" s="28" t="s">
        <v>509</v>
      </c>
      <c r="H66" s="28" t="s">
        <v>515</v>
      </c>
      <c r="I66" s="28" t="s">
        <v>523</v>
      </c>
      <c r="J66" s="28" t="str">
        <f t="shared" si="4"/>
        <v>UC</v>
      </c>
      <c r="K66" s="27">
        <v>1.303E-2</v>
      </c>
      <c r="L66" s="32">
        <v>3.224E-6</v>
      </c>
      <c r="M66" s="32">
        <v>1.526E-7</v>
      </c>
      <c r="N66" s="32">
        <v>1.331000000000007E-17</v>
      </c>
      <c r="O66" s="32">
        <v>1.4400000000000096E-22</v>
      </c>
      <c r="P66" s="32">
        <v>2.1210000000000259E-38</v>
      </c>
      <c r="Q66" s="32">
        <v>4.6849999999999997E-14</v>
      </c>
      <c r="R66" s="32">
        <v>8.7469999999999999E-16</v>
      </c>
      <c r="S66" s="32">
        <v>3.5200000000000326E-28</v>
      </c>
      <c r="T66" s="33">
        <v>0.5249000000000027</v>
      </c>
      <c r="U66" s="27">
        <v>1.08</v>
      </c>
      <c r="V66" s="27" t="s">
        <v>781</v>
      </c>
      <c r="W66" s="27">
        <v>1.1919999999999999</v>
      </c>
      <c r="X66" s="27" t="s">
        <v>782</v>
      </c>
      <c r="Y66" s="27">
        <v>1.1240000000000001</v>
      </c>
      <c r="Z66" s="27" t="s">
        <v>783</v>
      </c>
      <c r="AA66" s="32">
        <v>1.0000000000000017E-16</v>
      </c>
      <c r="AB66" s="27">
        <v>5.6199999999999997E-5</v>
      </c>
      <c r="AC66" s="32">
        <v>1.13E-10</v>
      </c>
      <c r="AD66" s="27" t="s">
        <v>520</v>
      </c>
      <c r="AE66" s="1"/>
      <c r="AF66" s="1">
        <v>10</v>
      </c>
      <c r="AG66" s="27">
        <f t="shared" si="3"/>
        <v>1</v>
      </c>
    </row>
    <row r="67" spans="1:33" x14ac:dyDescent="0.2">
      <c r="A67" s="34">
        <v>1</v>
      </c>
      <c r="B67" s="34" t="s">
        <v>784</v>
      </c>
      <c r="C67" s="35" t="s">
        <v>188</v>
      </c>
      <c r="D67" s="28" t="s">
        <v>515</v>
      </c>
      <c r="E67" s="28" t="s">
        <v>523</v>
      </c>
      <c r="F67" s="28" t="s">
        <v>188</v>
      </c>
      <c r="G67" s="28" t="s">
        <v>509</v>
      </c>
      <c r="H67" s="28" t="s">
        <v>515</v>
      </c>
      <c r="I67" s="28" t="s">
        <v>523</v>
      </c>
      <c r="J67" s="28" t="str">
        <f t="shared" si="4"/>
        <v>CD</v>
      </c>
      <c r="K67" s="32">
        <v>2.4130000000000004E-5</v>
      </c>
      <c r="L67" s="32">
        <v>6.9020000000000004E-9</v>
      </c>
      <c r="M67" s="32">
        <v>8.4540000000000011E-13</v>
      </c>
      <c r="N67" s="27">
        <v>0.1699</v>
      </c>
      <c r="O67" s="32">
        <v>2.240999999999999E-6</v>
      </c>
      <c r="P67" s="32">
        <v>6.7920000000000004E-6</v>
      </c>
      <c r="Q67" s="27">
        <v>6.5210000000000008E-4</v>
      </c>
      <c r="R67" s="32">
        <v>6.1420000000000001E-10</v>
      </c>
      <c r="S67" s="32">
        <v>5.2160000000000004E-12</v>
      </c>
      <c r="T67" s="33">
        <v>0.21160000000000118</v>
      </c>
      <c r="U67" s="27">
        <v>1.1220000000000001</v>
      </c>
      <c r="V67" s="27" t="s">
        <v>785</v>
      </c>
      <c r="W67" s="27">
        <v>1.107</v>
      </c>
      <c r="X67" s="27" t="s">
        <v>786</v>
      </c>
      <c r="Y67" s="27">
        <v>1.115</v>
      </c>
      <c r="Z67" s="27" t="s">
        <v>787</v>
      </c>
      <c r="AA67" s="27">
        <v>1.31E-6</v>
      </c>
      <c r="AB67" s="32">
        <v>7.3299999999999995E-10</v>
      </c>
      <c r="AC67" s="27">
        <v>0.4080000000000007</v>
      </c>
      <c r="AD67" s="32" t="s">
        <v>743</v>
      </c>
      <c r="AE67" s="1">
        <v>12</v>
      </c>
      <c r="AF67" s="1"/>
      <c r="AG67" s="27">
        <f t="shared" si="3"/>
        <v>1</v>
      </c>
    </row>
    <row r="68" spans="1:33" x14ac:dyDescent="0.2">
      <c r="A68" s="40">
        <v>1</v>
      </c>
      <c r="B68" s="40" t="s">
        <v>788</v>
      </c>
      <c r="C68" s="41" t="s">
        <v>191</v>
      </c>
      <c r="D68" s="28" t="s">
        <v>507</v>
      </c>
      <c r="E68" s="28" t="s">
        <v>515</v>
      </c>
      <c r="F68" s="28" t="s">
        <v>191</v>
      </c>
      <c r="G68" s="28" t="s">
        <v>509</v>
      </c>
      <c r="H68" s="28" t="s">
        <v>507</v>
      </c>
      <c r="I68" s="28" t="s">
        <v>515</v>
      </c>
      <c r="J68" s="28" t="str">
        <f t="shared" si="4"/>
        <v>IBD</v>
      </c>
      <c r="K68" s="32">
        <v>4.9649999999999999E-6</v>
      </c>
      <c r="L68" s="32">
        <v>2.4670000000000001E-14</v>
      </c>
      <c r="M68" s="32">
        <v>7.8090000000000445E-19</v>
      </c>
      <c r="N68" s="32">
        <v>1.3580000000000001E-10</v>
      </c>
      <c r="O68" s="32">
        <v>1.0540000000000006E-15</v>
      </c>
      <c r="P68" s="32">
        <v>9.7420000000000753E-25</v>
      </c>
      <c r="Q68" s="32">
        <v>1.4230000000000001E-13</v>
      </c>
      <c r="R68" s="32">
        <v>1.036000000000007E-20</v>
      </c>
      <c r="S68" s="32">
        <v>1.242000000000013E-32</v>
      </c>
      <c r="T68" s="33">
        <v>0.7198</v>
      </c>
      <c r="U68" s="27">
        <v>1.153</v>
      </c>
      <c r="V68" s="27" t="s">
        <v>789</v>
      </c>
      <c r="W68" s="27">
        <v>1.1759999999999999</v>
      </c>
      <c r="X68" s="27" t="s">
        <v>790</v>
      </c>
      <c r="Y68" s="27">
        <v>1.1639999999999999</v>
      </c>
      <c r="Z68" s="27" t="s">
        <v>791</v>
      </c>
      <c r="AA68" s="32">
        <v>1.0000000000000017E-16</v>
      </c>
      <c r="AB68" s="32">
        <v>1.0000000000000017E-16</v>
      </c>
      <c r="AC68" s="27">
        <v>0.13</v>
      </c>
      <c r="AD68" s="32" t="s">
        <v>743</v>
      </c>
      <c r="AE68" s="1">
        <v>13</v>
      </c>
      <c r="AF68" s="1">
        <v>13</v>
      </c>
      <c r="AG68" s="27">
        <f t="shared" si="3"/>
        <v>1</v>
      </c>
    </row>
    <row r="69" spans="1:33" x14ac:dyDescent="0.2">
      <c r="A69" s="40">
        <v>1</v>
      </c>
      <c r="B69" s="40" t="s">
        <v>792</v>
      </c>
      <c r="C69" s="41" t="s">
        <v>194</v>
      </c>
      <c r="D69" s="28" t="s">
        <v>515</v>
      </c>
      <c r="E69" s="28" t="s">
        <v>523</v>
      </c>
      <c r="F69" s="28" t="s">
        <v>793</v>
      </c>
      <c r="G69" s="28" t="s">
        <v>509</v>
      </c>
      <c r="H69" s="28" t="s">
        <v>515</v>
      </c>
      <c r="I69" s="28" t="s">
        <v>523</v>
      </c>
      <c r="J69" s="28" t="str">
        <f t="shared" si="4"/>
        <v>IBD</v>
      </c>
      <c r="K69" s="32">
        <v>3.9890000000000002E-9</v>
      </c>
      <c r="L69" s="32">
        <v>8.1370000000000006E-12</v>
      </c>
      <c r="M69" s="32">
        <v>2.4800000000000144E-19</v>
      </c>
      <c r="N69" s="32">
        <v>8.0510000000000432E-17</v>
      </c>
      <c r="O69" s="32">
        <v>7.8170000000000649E-26</v>
      </c>
      <c r="P69" s="32">
        <v>6.9410000000000906E-41</v>
      </c>
      <c r="Q69" s="32">
        <v>4.4760000000000313E-21</v>
      </c>
      <c r="R69" s="32">
        <v>1.2030000000000082E-22</v>
      </c>
      <c r="S69" s="32">
        <v>6.6640000000000878E-42</v>
      </c>
      <c r="T69" s="33">
        <v>0.1593</v>
      </c>
      <c r="U69" s="27">
        <v>1.163</v>
      </c>
      <c r="V69" s="27" t="s">
        <v>794</v>
      </c>
      <c r="W69" s="27">
        <v>1.2769999999999999</v>
      </c>
      <c r="X69" s="27" t="s">
        <v>795</v>
      </c>
      <c r="Y69" s="27">
        <v>1.208</v>
      </c>
      <c r="Z69" s="27" t="s">
        <v>796</v>
      </c>
      <c r="AA69" s="32">
        <v>1.0000000000000017E-16</v>
      </c>
      <c r="AB69" s="32">
        <v>2.5299999999999999E-12</v>
      </c>
      <c r="AC69" s="27">
        <v>4.0499999999999985E-6</v>
      </c>
      <c r="AD69" s="32" t="s">
        <v>520</v>
      </c>
      <c r="AE69" s="1">
        <v>14</v>
      </c>
      <c r="AF69" s="1">
        <v>14</v>
      </c>
      <c r="AG69" s="27">
        <f t="shared" si="3"/>
        <v>1</v>
      </c>
    </row>
    <row r="70" spans="1:33" x14ac:dyDescent="0.2">
      <c r="A70" s="34">
        <v>2</v>
      </c>
      <c r="B70" s="34" t="s">
        <v>797</v>
      </c>
      <c r="C70" s="35" t="s">
        <v>197</v>
      </c>
      <c r="D70" s="28" t="s">
        <v>508</v>
      </c>
      <c r="E70" s="28" t="s">
        <v>507</v>
      </c>
      <c r="F70" s="28" t="s">
        <v>798</v>
      </c>
      <c r="G70" s="28">
        <v>0.94900000000000506</v>
      </c>
      <c r="H70" s="28" t="s">
        <v>523</v>
      </c>
      <c r="I70" s="28" t="s">
        <v>515</v>
      </c>
      <c r="J70" s="28" t="str">
        <f t="shared" si="4"/>
        <v>CD</v>
      </c>
      <c r="K70" s="27">
        <v>3.14E-3</v>
      </c>
      <c r="L70" s="32">
        <v>3.9630000000000023E-15</v>
      </c>
      <c r="M70" s="32">
        <v>6.1400000000000002E-16</v>
      </c>
      <c r="N70" s="27">
        <v>7.5799999999999999E-3</v>
      </c>
      <c r="O70" s="27">
        <v>1.5650000000000001E-4</v>
      </c>
      <c r="P70" s="32">
        <v>4.048E-6</v>
      </c>
      <c r="Q70" s="27">
        <v>2.9470000000000001E-4</v>
      </c>
      <c r="R70" s="32">
        <v>1.224E-12</v>
      </c>
      <c r="S70" s="32">
        <v>9.4030000000000007E-15</v>
      </c>
      <c r="T70" s="33">
        <v>0.43380000000000235</v>
      </c>
      <c r="U70" s="27">
        <v>1.139</v>
      </c>
      <c r="V70" s="27" t="s">
        <v>799</v>
      </c>
      <c r="W70" s="27">
        <v>1.07</v>
      </c>
      <c r="X70" s="27" t="s">
        <v>800</v>
      </c>
      <c r="Y70" s="27">
        <v>1.109</v>
      </c>
      <c r="Z70" s="27" t="s">
        <v>801</v>
      </c>
      <c r="AA70" s="27">
        <v>3.9400000000000004E-6</v>
      </c>
      <c r="AB70" s="32">
        <v>1.11E-16</v>
      </c>
      <c r="AC70" s="27">
        <v>3.0300000000000001E-3</v>
      </c>
      <c r="AD70" s="32" t="s">
        <v>520</v>
      </c>
      <c r="AE70" s="1">
        <v>15</v>
      </c>
      <c r="AF70" s="1"/>
      <c r="AG70" s="27">
        <f t="shared" ref="AG70:AG101" si="5">IF(OR(AE70&gt;0,AF70&gt;0),1,0)</f>
        <v>1</v>
      </c>
    </row>
    <row r="71" spans="1:33" x14ac:dyDescent="0.2">
      <c r="A71" s="27">
        <v>2</v>
      </c>
      <c r="B71" s="27" t="s">
        <v>802</v>
      </c>
      <c r="C71" s="37" t="s">
        <v>200</v>
      </c>
      <c r="D71" s="28" t="s">
        <v>507</v>
      </c>
      <c r="E71" s="28" t="s">
        <v>508</v>
      </c>
      <c r="F71" s="28" t="s">
        <v>803</v>
      </c>
      <c r="G71" s="28" t="s">
        <v>509</v>
      </c>
      <c r="H71" s="28" t="s">
        <v>507</v>
      </c>
      <c r="I71" s="28" t="s">
        <v>508</v>
      </c>
      <c r="J71" s="28" t="str">
        <f t="shared" si="4"/>
        <v>CD</v>
      </c>
      <c r="K71" s="27">
        <v>1.339E-4</v>
      </c>
      <c r="L71" s="32">
        <v>2.8660000000000001E-12</v>
      </c>
      <c r="M71" s="32">
        <v>2.67E-15</v>
      </c>
      <c r="N71" s="27">
        <v>5.7390000000000002E-3</v>
      </c>
      <c r="O71" s="27">
        <v>3.9560000000000003E-3</v>
      </c>
      <c r="P71" s="32">
        <v>6.9810000000000024E-5</v>
      </c>
      <c r="Q71" s="32">
        <v>3.2659999999999989E-6</v>
      </c>
      <c r="R71" s="32">
        <v>1.5350000000000002E-9</v>
      </c>
      <c r="S71" s="32">
        <v>2.4900000000000003E-14</v>
      </c>
      <c r="T71" s="33">
        <v>0.5442000000000019</v>
      </c>
      <c r="U71" s="27">
        <v>1.123</v>
      </c>
      <c r="V71" s="27" t="s">
        <v>804</v>
      </c>
      <c r="W71" s="27">
        <v>1.0529999999999999</v>
      </c>
      <c r="X71" s="27" t="s">
        <v>805</v>
      </c>
      <c r="Y71" s="27">
        <v>1.0920000000000001</v>
      </c>
      <c r="Z71" s="27" t="s">
        <v>806</v>
      </c>
      <c r="AA71" s="27">
        <v>3.2000000000000002E-3</v>
      </c>
      <c r="AB71" s="32">
        <v>2.3200000000000001E-14</v>
      </c>
      <c r="AC71" s="27">
        <v>8.920000000000004E-5</v>
      </c>
      <c r="AD71" s="32" t="s">
        <v>520</v>
      </c>
      <c r="AE71" s="1"/>
      <c r="AF71" s="1"/>
      <c r="AG71" s="27">
        <f t="shared" si="5"/>
        <v>0</v>
      </c>
    </row>
    <row r="72" spans="1:33" x14ac:dyDescent="0.2">
      <c r="A72" s="34">
        <v>2</v>
      </c>
      <c r="B72" s="34" t="s">
        <v>807</v>
      </c>
      <c r="C72" s="34" t="s">
        <v>203</v>
      </c>
      <c r="D72" s="28" t="s">
        <v>508</v>
      </c>
      <c r="E72" s="28" t="s">
        <v>507</v>
      </c>
      <c r="F72" s="28" t="s">
        <v>808</v>
      </c>
      <c r="G72" s="28" t="s">
        <v>509</v>
      </c>
      <c r="H72" s="28" t="s">
        <v>508</v>
      </c>
      <c r="I72" s="28" t="s">
        <v>507</v>
      </c>
      <c r="J72" s="28" t="str">
        <f t="shared" si="4"/>
        <v>CD</v>
      </c>
      <c r="K72" s="32">
        <v>3.2969999999999997E-8</v>
      </c>
      <c r="L72" s="32">
        <v>9.9359999999999994E-6</v>
      </c>
      <c r="M72" s="32">
        <v>8.0270000000000004E-12</v>
      </c>
      <c r="N72" s="27">
        <v>1.393E-2</v>
      </c>
      <c r="O72" s="27">
        <v>4.5710000000000001E-2</v>
      </c>
      <c r="P72" s="27">
        <v>1.9340000000000002E-3</v>
      </c>
      <c r="Q72" s="32">
        <v>3.572E-7</v>
      </c>
      <c r="R72" s="32">
        <v>9.8729999999999998E-5</v>
      </c>
      <c r="S72" s="32">
        <v>3.1949999999999998E-10</v>
      </c>
      <c r="T72" s="33">
        <v>0.1336</v>
      </c>
      <c r="U72" s="27">
        <v>1.1120000000000001</v>
      </c>
      <c r="V72" s="27" t="s">
        <v>809</v>
      </c>
      <c r="W72" s="27">
        <v>1.0529999999999999</v>
      </c>
      <c r="X72" s="27" t="s">
        <v>810</v>
      </c>
      <c r="Y72" s="27">
        <v>1.0860000000000001</v>
      </c>
      <c r="Z72" s="27" t="s">
        <v>811</v>
      </c>
      <c r="AA72" s="27">
        <v>2.35E-2</v>
      </c>
      <c r="AB72" s="32">
        <v>3.7800000000000001E-8</v>
      </c>
      <c r="AC72" s="27">
        <v>7.1900000000000002E-3</v>
      </c>
      <c r="AD72" s="32" t="s">
        <v>520</v>
      </c>
      <c r="AE72" s="1">
        <v>17</v>
      </c>
      <c r="AF72" s="1"/>
      <c r="AG72" s="27">
        <f t="shared" si="5"/>
        <v>1</v>
      </c>
    </row>
    <row r="73" spans="1:33" x14ac:dyDescent="0.2">
      <c r="A73" s="40">
        <v>2</v>
      </c>
      <c r="B73" s="40" t="s">
        <v>812</v>
      </c>
      <c r="C73" s="41" t="s">
        <v>205</v>
      </c>
      <c r="D73" s="28" t="s">
        <v>523</v>
      </c>
      <c r="E73" s="28" t="s">
        <v>515</v>
      </c>
      <c r="F73" s="28" t="s">
        <v>205</v>
      </c>
      <c r="G73" s="28" t="s">
        <v>509</v>
      </c>
      <c r="H73" s="28" t="s">
        <v>523</v>
      </c>
      <c r="I73" s="28" t="s">
        <v>515</v>
      </c>
      <c r="J73" s="28" t="str">
        <f t="shared" si="4"/>
        <v>IBD</v>
      </c>
      <c r="K73" s="32">
        <v>4.2049999999999999E-7</v>
      </c>
      <c r="L73" s="32">
        <v>3.1980000000000001E-13</v>
      </c>
      <c r="M73" s="32">
        <v>6.9160000000000389E-19</v>
      </c>
      <c r="N73" s="32">
        <v>5.0930000000000002E-12</v>
      </c>
      <c r="O73" s="32">
        <v>2.0689999999999998E-14</v>
      </c>
      <c r="P73" s="32">
        <v>6.5660000000000503E-25</v>
      </c>
      <c r="Q73" s="32">
        <v>5.7559999999999997E-15</v>
      </c>
      <c r="R73" s="32">
        <v>1.4940000000000078E-18</v>
      </c>
      <c r="S73" s="32">
        <v>8.6540000000000907E-32</v>
      </c>
      <c r="T73" s="33">
        <v>0.3918000000000007</v>
      </c>
      <c r="U73" s="27">
        <v>1.1299999999999999</v>
      </c>
      <c r="V73" s="27" t="s">
        <v>813</v>
      </c>
      <c r="W73" s="27">
        <v>1.1479999999999999</v>
      </c>
      <c r="X73" s="27" t="s">
        <v>814</v>
      </c>
      <c r="Y73" s="27">
        <v>1.1379999999999999</v>
      </c>
      <c r="Z73" s="27" t="s">
        <v>815</v>
      </c>
      <c r="AA73" s="32">
        <v>9.9900000000000006E-16</v>
      </c>
      <c r="AB73" s="32">
        <v>3.1599999999999999E-14</v>
      </c>
      <c r="AC73" s="27">
        <v>0.34500000000000181</v>
      </c>
      <c r="AD73" s="32" t="s">
        <v>743</v>
      </c>
      <c r="AE73" s="1">
        <v>18</v>
      </c>
      <c r="AF73" s="1">
        <v>18</v>
      </c>
      <c r="AG73" s="27">
        <f t="shared" si="5"/>
        <v>1</v>
      </c>
    </row>
    <row r="74" spans="1:33" x14ac:dyDescent="0.2">
      <c r="A74" s="27">
        <v>2</v>
      </c>
      <c r="B74" s="27" t="s">
        <v>816</v>
      </c>
      <c r="C74" s="27" t="s">
        <v>208</v>
      </c>
      <c r="D74" s="28" t="s">
        <v>515</v>
      </c>
      <c r="E74" s="28" t="s">
        <v>507</v>
      </c>
      <c r="F74" s="28" t="s">
        <v>208</v>
      </c>
      <c r="G74" s="28" t="s">
        <v>509</v>
      </c>
      <c r="H74" s="28" t="s">
        <v>515</v>
      </c>
      <c r="I74" s="28" t="s">
        <v>507</v>
      </c>
      <c r="J74" s="28" t="str">
        <f t="shared" si="4"/>
        <v>CD</v>
      </c>
      <c r="K74" s="27">
        <v>1.3729999999999997E-2</v>
      </c>
      <c r="L74" s="32">
        <v>1.434E-7</v>
      </c>
      <c r="M74" s="32">
        <v>1.063E-8</v>
      </c>
      <c r="N74" s="27">
        <v>2.8649999999999998E-2</v>
      </c>
      <c r="O74" s="27">
        <v>7.7830000000000017E-3</v>
      </c>
      <c r="P74" s="27">
        <v>5.8540000000000003E-4</v>
      </c>
      <c r="Q74" s="27">
        <v>2.3400000000000001E-3</v>
      </c>
      <c r="R74" s="32">
        <v>2.3860000000000001E-6</v>
      </c>
      <c r="S74" s="32">
        <v>2.351E-8</v>
      </c>
      <c r="T74" s="33">
        <v>0.74040000000000372</v>
      </c>
      <c r="U74" s="27">
        <v>1.105</v>
      </c>
      <c r="V74" s="27" t="s">
        <v>817</v>
      </c>
      <c r="W74" s="27">
        <v>1.0549999999999999</v>
      </c>
      <c r="X74" s="27" t="s">
        <v>818</v>
      </c>
      <c r="Y74" s="27">
        <v>1.081</v>
      </c>
      <c r="Z74" s="27" t="s">
        <v>819</v>
      </c>
      <c r="AA74" s="27">
        <v>1.21E-2</v>
      </c>
      <c r="AB74" s="27">
        <v>1.57E-6</v>
      </c>
      <c r="AC74" s="27">
        <v>6.5000000000000002E-2</v>
      </c>
      <c r="AD74" s="27" t="s">
        <v>743</v>
      </c>
      <c r="AE74" s="1"/>
      <c r="AF74" s="1"/>
      <c r="AG74" s="27">
        <f t="shared" si="5"/>
        <v>0</v>
      </c>
    </row>
    <row r="75" spans="1:33" x14ac:dyDescent="0.2">
      <c r="A75" s="40">
        <v>2</v>
      </c>
      <c r="B75" s="40" t="s">
        <v>820</v>
      </c>
      <c r="C75" s="41" t="s">
        <v>211</v>
      </c>
      <c r="D75" s="28" t="s">
        <v>508</v>
      </c>
      <c r="E75" s="28" t="s">
        <v>507</v>
      </c>
      <c r="F75" s="28" t="s">
        <v>821</v>
      </c>
      <c r="G75" s="28">
        <v>1</v>
      </c>
      <c r="H75" s="28" t="s">
        <v>523</v>
      </c>
      <c r="I75" s="28" t="s">
        <v>515</v>
      </c>
      <c r="J75" s="28" t="str">
        <f t="shared" si="4"/>
        <v>CD</v>
      </c>
      <c r="K75" s="32">
        <v>1.4129999999999999E-10</v>
      </c>
      <c r="L75" s="32">
        <v>1.9179999999999999E-11</v>
      </c>
      <c r="M75" s="32">
        <v>3.1240000000000196E-20</v>
      </c>
      <c r="N75" s="27">
        <v>2.6429999999999997E-4</v>
      </c>
      <c r="O75" s="27">
        <v>8.0809999999999996E-3</v>
      </c>
      <c r="P75" s="32">
        <v>1.0620000000000003E-5</v>
      </c>
      <c r="Q75" s="32">
        <v>1.1280000000000002E-9</v>
      </c>
      <c r="R75" s="32">
        <v>6.5240000000000002E-9</v>
      </c>
      <c r="S75" s="32">
        <v>6.1730000000000327E-17</v>
      </c>
      <c r="T75" s="33">
        <v>0.2346</v>
      </c>
      <c r="U75" s="27">
        <v>1.137</v>
      </c>
      <c r="V75" s="27" t="s">
        <v>822</v>
      </c>
      <c r="W75" s="27">
        <v>1.0569999999999999</v>
      </c>
      <c r="X75" s="27" t="s">
        <v>823</v>
      </c>
      <c r="Y75" s="27">
        <v>1.103</v>
      </c>
      <c r="Z75" s="27" t="s">
        <v>824</v>
      </c>
      <c r="AA75" s="27">
        <v>2.34E-4</v>
      </c>
      <c r="AB75" s="32">
        <v>2.11E-15</v>
      </c>
      <c r="AC75" s="27">
        <v>4.9100000000000001E-4</v>
      </c>
      <c r="AD75" s="32" t="s">
        <v>520</v>
      </c>
      <c r="AE75" s="1">
        <v>20</v>
      </c>
      <c r="AF75" s="1">
        <v>19</v>
      </c>
      <c r="AG75" s="27">
        <f t="shared" si="5"/>
        <v>1</v>
      </c>
    </row>
    <row r="76" spans="1:33" x14ac:dyDescent="0.2">
      <c r="A76" s="27">
        <v>2</v>
      </c>
      <c r="B76" s="27" t="s">
        <v>825</v>
      </c>
      <c r="C76" s="27" t="s">
        <v>214</v>
      </c>
      <c r="D76" s="28" t="s">
        <v>515</v>
      </c>
      <c r="E76" s="28" t="s">
        <v>523</v>
      </c>
      <c r="F76" s="28" t="s">
        <v>214</v>
      </c>
      <c r="G76" s="28" t="s">
        <v>509</v>
      </c>
      <c r="H76" s="28" t="s">
        <v>515</v>
      </c>
      <c r="I76" s="28" t="s">
        <v>523</v>
      </c>
      <c r="J76" s="28" t="str">
        <f t="shared" si="4"/>
        <v>UC</v>
      </c>
      <c r="K76" s="27">
        <v>0.15560000000000082</v>
      </c>
      <c r="L76" s="27">
        <v>2.8310000000000006E-3</v>
      </c>
      <c r="M76" s="27">
        <v>1.0169999999999999E-3</v>
      </c>
      <c r="N76" s="27">
        <v>7.9410000000000006E-4</v>
      </c>
      <c r="O76" s="32">
        <v>6.8410000000000002E-6</v>
      </c>
      <c r="P76" s="32">
        <v>1.9310000000000002E-8</v>
      </c>
      <c r="Q76" s="27">
        <v>4.5069999999999997E-3</v>
      </c>
      <c r="R76" s="32">
        <v>1.5620000000000003E-5</v>
      </c>
      <c r="S76" s="32">
        <v>2.515E-7</v>
      </c>
      <c r="T76" s="33">
        <v>0.3910000000000014</v>
      </c>
      <c r="U76" s="27">
        <v>1.052</v>
      </c>
      <c r="V76" s="27" t="s">
        <v>826</v>
      </c>
      <c r="W76" s="27">
        <v>1.085</v>
      </c>
      <c r="X76" s="27" t="s">
        <v>827</v>
      </c>
      <c r="Y76" s="27">
        <v>1.0660000000000001</v>
      </c>
      <c r="Z76" s="27" t="s">
        <v>828</v>
      </c>
      <c r="AA76" s="27">
        <v>8.0799999999999955E-6</v>
      </c>
      <c r="AB76" s="27">
        <v>2.97E-3</v>
      </c>
      <c r="AC76" s="27">
        <v>0.105</v>
      </c>
      <c r="AD76" s="27" t="s">
        <v>743</v>
      </c>
      <c r="AE76" s="1"/>
      <c r="AF76" s="1"/>
      <c r="AG76" s="27">
        <f t="shared" si="5"/>
        <v>0</v>
      </c>
    </row>
    <row r="77" spans="1:33" x14ac:dyDescent="0.2">
      <c r="A77" s="27">
        <v>2</v>
      </c>
      <c r="B77" s="27" t="s">
        <v>829</v>
      </c>
      <c r="C77" s="27" t="s">
        <v>217</v>
      </c>
      <c r="D77" s="28" t="s">
        <v>507</v>
      </c>
      <c r="E77" s="28" t="s">
        <v>515</v>
      </c>
      <c r="F77" s="28" t="s">
        <v>217</v>
      </c>
      <c r="G77" s="28" t="s">
        <v>509</v>
      </c>
      <c r="H77" s="28" t="s">
        <v>507</v>
      </c>
      <c r="I77" s="28" t="s">
        <v>515</v>
      </c>
      <c r="J77" s="28" t="str">
        <f t="shared" si="4"/>
        <v>IBD</v>
      </c>
      <c r="K77" s="27">
        <v>3.4380000000000001E-4</v>
      </c>
      <c r="L77" s="32">
        <v>1.43E-7</v>
      </c>
      <c r="M77" s="32">
        <v>1.929E-10</v>
      </c>
      <c r="N77" s="27">
        <v>1.7929999999999999E-4</v>
      </c>
      <c r="O77" s="27">
        <v>1.75E-3</v>
      </c>
      <c r="P77" s="32">
        <v>1.5459999999999997E-6</v>
      </c>
      <c r="Q77" s="32">
        <v>1.1420000000000002E-5</v>
      </c>
      <c r="R77" s="32">
        <v>6.2379999999999996E-7</v>
      </c>
      <c r="S77" s="32">
        <v>3.2820000000000003E-11</v>
      </c>
      <c r="T77" s="33">
        <v>0.60820000000000318</v>
      </c>
      <c r="U77" s="27">
        <v>1.093</v>
      </c>
      <c r="V77" s="27" t="s">
        <v>830</v>
      </c>
      <c r="W77" s="27">
        <v>1.0580000000000001</v>
      </c>
      <c r="X77" s="27" t="s">
        <v>831</v>
      </c>
      <c r="Y77" s="27">
        <v>1.077</v>
      </c>
      <c r="Z77" s="27" t="s">
        <v>832</v>
      </c>
      <c r="AA77" s="27">
        <v>1.8200000000000001E-4</v>
      </c>
      <c r="AB77" s="27">
        <v>1.2E-8</v>
      </c>
      <c r="AC77" s="27">
        <v>0.14400000000000079</v>
      </c>
      <c r="AD77" s="27" t="s">
        <v>743</v>
      </c>
      <c r="AE77" s="1"/>
      <c r="AF77" s="1"/>
      <c r="AG77" s="27">
        <f t="shared" si="5"/>
        <v>0</v>
      </c>
    </row>
    <row r="78" spans="1:33" x14ac:dyDescent="0.2">
      <c r="A78" s="38">
        <v>2</v>
      </c>
      <c r="B78" s="38" t="s">
        <v>833</v>
      </c>
      <c r="C78" s="38" t="s">
        <v>220</v>
      </c>
      <c r="D78" s="28" t="s">
        <v>515</v>
      </c>
      <c r="E78" s="28" t="s">
        <v>507</v>
      </c>
      <c r="F78" s="28" t="s">
        <v>220</v>
      </c>
      <c r="G78" s="28" t="s">
        <v>509</v>
      </c>
      <c r="H78" s="28" t="s">
        <v>515</v>
      </c>
      <c r="I78" s="28" t="s">
        <v>507</v>
      </c>
      <c r="J78" s="28" t="str">
        <f t="shared" si="4"/>
        <v>IBD</v>
      </c>
      <c r="K78" s="27">
        <v>2.7550000000000005E-2</v>
      </c>
      <c r="L78" s="32">
        <v>9.4600000000000003E-7</v>
      </c>
      <c r="M78" s="32">
        <v>1.2800000000000001E-7</v>
      </c>
      <c r="N78" s="32">
        <v>3.0769999999999998E-7</v>
      </c>
      <c r="O78" s="27">
        <v>4.5459999999999997E-3</v>
      </c>
      <c r="P78" s="32">
        <v>5.383E-8</v>
      </c>
      <c r="Q78" s="32">
        <v>3.7689999999999999E-7</v>
      </c>
      <c r="R78" s="32">
        <v>1.75E-6</v>
      </c>
      <c r="S78" s="32">
        <v>3.7040000000000004E-12</v>
      </c>
      <c r="T78" s="33">
        <v>0.3986000000000014</v>
      </c>
      <c r="U78" s="27">
        <v>1.0860000000000001</v>
      </c>
      <c r="V78" s="27" t="s">
        <v>834</v>
      </c>
      <c r="W78" s="27">
        <v>1.052</v>
      </c>
      <c r="X78" s="27" t="s">
        <v>835</v>
      </c>
      <c r="Y78" s="27">
        <v>1.073</v>
      </c>
      <c r="Z78" s="27" t="s">
        <v>836</v>
      </c>
      <c r="AA78" s="27">
        <v>6.5700000000000011E-5</v>
      </c>
      <c r="AB78" s="32">
        <v>7.2600000000000002E-9</v>
      </c>
      <c r="AC78" s="27">
        <v>0.193</v>
      </c>
      <c r="AD78" s="32" t="s">
        <v>743</v>
      </c>
      <c r="AE78" s="1"/>
      <c r="AF78" s="1">
        <v>22</v>
      </c>
      <c r="AG78" s="27">
        <f t="shared" si="5"/>
        <v>1</v>
      </c>
    </row>
    <row r="79" spans="1:33" x14ac:dyDescent="0.2">
      <c r="A79" s="38">
        <v>2</v>
      </c>
      <c r="B79" s="38" t="s">
        <v>837</v>
      </c>
      <c r="C79" s="39" t="s">
        <v>223</v>
      </c>
      <c r="D79" s="28" t="s">
        <v>508</v>
      </c>
      <c r="E79" s="28" t="s">
        <v>507</v>
      </c>
      <c r="F79" s="28" t="s">
        <v>838</v>
      </c>
      <c r="G79" s="28" t="s">
        <v>509</v>
      </c>
      <c r="H79" s="28" t="s">
        <v>508</v>
      </c>
      <c r="I79" s="28" t="s">
        <v>507</v>
      </c>
      <c r="J79" s="28" t="str">
        <f t="shared" si="4"/>
        <v>UC</v>
      </c>
      <c r="K79" s="27">
        <v>2.9870000000000001E-3</v>
      </c>
      <c r="L79" s="32">
        <v>3.044E-6</v>
      </c>
      <c r="M79" s="32">
        <v>3.0239999999999998E-8</v>
      </c>
      <c r="N79" s="32">
        <v>8.5660000000000005E-12</v>
      </c>
      <c r="O79" s="32">
        <v>1.4759999999999999E-11</v>
      </c>
      <c r="P79" s="32">
        <v>3.069000000000022E-21</v>
      </c>
      <c r="Q79" s="32">
        <v>8.1739999999999994E-11</v>
      </c>
      <c r="R79" s="32">
        <v>1.9979999999999995E-11</v>
      </c>
      <c r="S79" s="32">
        <v>2.2380000000000147E-20</v>
      </c>
      <c r="T79" s="33">
        <v>0.17660000000000095</v>
      </c>
      <c r="U79" s="27">
        <v>1.1060000000000001</v>
      </c>
      <c r="V79" s="27" t="s">
        <v>839</v>
      </c>
      <c r="W79" s="27">
        <v>1.167</v>
      </c>
      <c r="X79" s="27" t="s">
        <v>840</v>
      </c>
      <c r="Y79" s="27">
        <v>1.135</v>
      </c>
      <c r="Z79" s="27" t="s">
        <v>841</v>
      </c>
      <c r="AA79" s="32">
        <v>1.0000000000000017E-16</v>
      </c>
      <c r="AB79" s="27">
        <v>5.1699999999999998E-7</v>
      </c>
      <c r="AC79" s="27">
        <v>1.8000000000000001E-4</v>
      </c>
      <c r="AD79" s="27" t="s">
        <v>520</v>
      </c>
      <c r="AE79" s="1"/>
      <c r="AF79" s="1">
        <v>25</v>
      </c>
      <c r="AG79" s="27">
        <f t="shared" si="5"/>
        <v>1</v>
      </c>
    </row>
    <row r="80" spans="1:33" x14ac:dyDescent="0.2">
      <c r="A80" s="34">
        <v>3</v>
      </c>
      <c r="B80" s="34" t="s">
        <v>842</v>
      </c>
      <c r="C80" s="35" t="s">
        <v>226</v>
      </c>
      <c r="D80" s="28" t="s">
        <v>508</v>
      </c>
      <c r="E80" s="28" t="s">
        <v>507</v>
      </c>
      <c r="F80" s="28" t="s">
        <v>843</v>
      </c>
      <c r="G80" s="28" t="s">
        <v>509</v>
      </c>
      <c r="H80" s="28" t="s">
        <v>508</v>
      </c>
      <c r="I80" s="28" t="s">
        <v>507</v>
      </c>
      <c r="J80" s="28" t="str">
        <f t="shared" si="4"/>
        <v>CD</v>
      </c>
      <c r="K80" s="32">
        <v>3.1140000000000002E-6</v>
      </c>
      <c r="L80" s="32">
        <v>6.1050000000000011E-10</v>
      </c>
      <c r="M80" s="32">
        <v>9.0030000000000006E-15</v>
      </c>
      <c r="N80" s="27">
        <v>2.1069999999999999E-3</v>
      </c>
      <c r="O80" s="27">
        <v>5.4519999999999999E-2</v>
      </c>
      <c r="P80" s="27">
        <v>5.6539999999999997E-4</v>
      </c>
      <c r="Q80" s="32">
        <v>6.365E-6</v>
      </c>
      <c r="R80" s="32">
        <v>6.6319999999999996E-7</v>
      </c>
      <c r="S80" s="32">
        <v>1.6539999999999999E-11</v>
      </c>
      <c r="T80" s="33">
        <v>0.14460000000000078</v>
      </c>
      <c r="U80" s="27">
        <v>1.1539999999999999</v>
      </c>
      <c r="V80" s="27" t="s">
        <v>844</v>
      </c>
      <c r="W80" s="27">
        <v>1.0489999999999999</v>
      </c>
      <c r="X80" s="27" t="s">
        <v>845</v>
      </c>
      <c r="Y80" s="27">
        <v>1.107</v>
      </c>
      <c r="Z80" s="27" t="s">
        <v>846</v>
      </c>
      <c r="AA80" s="27">
        <v>2.92E-2</v>
      </c>
      <c r="AB80" s="32">
        <v>1.0999999999999999E-10</v>
      </c>
      <c r="AC80" s="27">
        <v>3.1599999999999998E-4</v>
      </c>
      <c r="AD80" s="32" t="s">
        <v>520</v>
      </c>
      <c r="AE80" s="1">
        <v>26</v>
      </c>
      <c r="AF80" s="1"/>
      <c r="AG80" s="27">
        <f t="shared" si="5"/>
        <v>1</v>
      </c>
    </row>
    <row r="81" spans="1:33" x14ac:dyDescent="0.2">
      <c r="A81" s="40">
        <v>3</v>
      </c>
      <c r="B81" s="40" t="s">
        <v>847</v>
      </c>
      <c r="C81" s="41" t="s">
        <v>228</v>
      </c>
      <c r="D81" s="28" t="s">
        <v>515</v>
      </c>
      <c r="E81" s="28" t="s">
        <v>523</v>
      </c>
      <c r="F81" s="28" t="s">
        <v>228</v>
      </c>
      <c r="G81" s="28" t="s">
        <v>509</v>
      </c>
      <c r="H81" s="28" t="s">
        <v>515</v>
      </c>
      <c r="I81" s="28" t="s">
        <v>523</v>
      </c>
      <c r="J81" s="28" t="str">
        <f t="shared" si="4"/>
        <v>IBD</v>
      </c>
      <c r="K81" s="32">
        <v>1.0720000000000001E-13</v>
      </c>
      <c r="L81" s="32">
        <v>5.0150000000000264E-17</v>
      </c>
      <c r="M81" s="32">
        <v>5.3070000000000508E-29</v>
      </c>
      <c r="N81" s="32">
        <v>3.7930000000000007E-15</v>
      </c>
      <c r="O81" s="32">
        <v>1.2990000000000091E-22</v>
      </c>
      <c r="P81" s="32">
        <v>5.5960000000000666E-36</v>
      </c>
      <c r="Q81" s="32">
        <v>2.7450000000000203E-23</v>
      </c>
      <c r="R81" s="32">
        <v>4.1980000000000343E-26</v>
      </c>
      <c r="S81" s="32">
        <v>1.0070000000000153E-47</v>
      </c>
      <c r="T81" s="33">
        <v>0.27930000000000144</v>
      </c>
      <c r="U81" s="27">
        <v>1.1619999999999999</v>
      </c>
      <c r="V81" s="27" t="s">
        <v>848</v>
      </c>
      <c r="W81" s="27">
        <v>1.2050000000000001</v>
      </c>
      <c r="X81" s="27" t="s">
        <v>849</v>
      </c>
      <c r="Y81" s="27">
        <v>1.18</v>
      </c>
      <c r="Z81" s="27" t="s">
        <v>850</v>
      </c>
      <c r="AA81" s="32">
        <v>1.0000000000000017E-16</v>
      </c>
      <c r="AB81" s="32">
        <v>1.0000000000000017E-16</v>
      </c>
      <c r="AC81" s="27">
        <v>0.123</v>
      </c>
      <c r="AD81" s="32" t="s">
        <v>743</v>
      </c>
      <c r="AE81" s="1">
        <v>27</v>
      </c>
      <c r="AF81" s="1">
        <v>27</v>
      </c>
      <c r="AG81" s="27">
        <f t="shared" si="5"/>
        <v>1</v>
      </c>
    </row>
    <row r="82" spans="1:33" x14ac:dyDescent="0.2">
      <c r="A82" s="27">
        <v>4</v>
      </c>
      <c r="B82" s="27" t="s">
        <v>851</v>
      </c>
      <c r="C82" s="27" t="s">
        <v>231</v>
      </c>
      <c r="D82" s="28" t="s">
        <v>523</v>
      </c>
      <c r="E82" s="28" t="s">
        <v>515</v>
      </c>
      <c r="F82" s="28" t="s">
        <v>852</v>
      </c>
      <c r="G82" s="28">
        <v>0.54700000000000271</v>
      </c>
      <c r="H82" s="28" t="s">
        <v>508</v>
      </c>
      <c r="I82" s="28" t="s">
        <v>507</v>
      </c>
      <c r="J82" s="28" t="str">
        <f t="shared" si="4"/>
        <v>UC</v>
      </c>
      <c r="K82" s="27">
        <v>0.7345000000000026</v>
      </c>
      <c r="L82" s="27">
        <v>5.6030000000000003E-3</v>
      </c>
      <c r="M82" s="27">
        <v>2.1259999999999998E-2</v>
      </c>
      <c r="N82" s="32">
        <v>9.5840000000000004E-5</v>
      </c>
      <c r="O82" s="32">
        <v>7.1320000000000015E-5</v>
      </c>
      <c r="P82" s="32">
        <v>2.5720000000000001E-8</v>
      </c>
      <c r="Q82" s="27">
        <v>1.077E-3</v>
      </c>
      <c r="R82" s="32">
        <v>9.8500000000000023E-5</v>
      </c>
      <c r="S82" s="32">
        <v>4.1530000000000002E-7</v>
      </c>
      <c r="T82" s="33">
        <v>0.88740000000000441</v>
      </c>
      <c r="U82" s="27">
        <v>1.0760000000000001</v>
      </c>
      <c r="V82" s="27" t="s">
        <v>853</v>
      </c>
      <c r="W82" s="27">
        <v>1.1220000000000001</v>
      </c>
      <c r="X82" s="27" t="s">
        <v>854</v>
      </c>
      <c r="Y82" s="27">
        <v>1.095</v>
      </c>
      <c r="Z82" s="27" t="s">
        <v>855</v>
      </c>
      <c r="AA82" s="27">
        <v>2.2999999999999997E-7</v>
      </c>
      <c r="AB82" s="27">
        <v>1.99E-3</v>
      </c>
      <c r="AC82" s="27">
        <v>2.7799999999999998E-2</v>
      </c>
      <c r="AD82" s="27" t="s">
        <v>520</v>
      </c>
      <c r="AE82" s="1"/>
      <c r="AF82" s="1"/>
      <c r="AG82" s="27">
        <f t="shared" si="5"/>
        <v>0</v>
      </c>
    </row>
    <row r="83" spans="1:33" x14ac:dyDescent="0.2">
      <c r="A83" s="38">
        <v>4</v>
      </c>
      <c r="B83" s="38" t="s">
        <v>856</v>
      </c>
      <c r="C83" s="39" t="s">
        <v>234</v>
      </c>
      <c r="D83" s="28" t="s">
        <v>515</v>
      </c>
      <c r="E83" s="28" t="s">
        <v>523</v>
      </c>
      <c r="F83" s="28" t="s">
        <v>234</v>
      </c>
      <c r="G83" s="28" t="s">
        <v>509</v>
      </c>
      <c r="H83" s="28" t="s">
        <v>515</v>
      </c>
      <c r="I83" s="28" t="s">
        <v>523</v>
      </c>
      <c r="J83" s="28" t="str">
        <f t="shared" si="4"/>
        <v>IBD</v>
      </c>
      <c r="K83" s="27">
        <v>1.2620000000000001E-3</v>
      </c>
      <c r="L83" s="32">
        <v>1.9219999999999999E-7</v>
      </c>
      <c r="M83" s="32">
        <v>1.012E-9</v>
      </c>
      <c r="N83" s="27">
        <v>1.2130000000000002E-2</v>
      </c>
      <c r="O83" s="32">
        <v>8.3340000000000004E-9</v>
      </c>
      <c r="P83" s="32">
        <v>1.7880000000000004E-9</v>
      </c>
      <c r="Q83" s="27">
        <v>2.3039999999999999E-4</v>
      </c>
      <c r="R83" s="32">
        <v>9.5219999999999995E-11</v>
      </c>
      <c r="S83" s="32">
        <v>2.7569999999999998E-13</v>
      </c>
      <c r="T83" s="33">
        <v>0.7539000000000039</v>
      </c>
      <c r="U83" s="27">
        <v>1.107</v>
      </c>
      <c r="V83" s="27" t="s">
        <v>857</v>
      </c>
      <c r="W83" s="27">
        <v>1.129</v>
      </c>
      <c r="X83" s="27" t="s">
        <v>858</v>
      </c>
      <c r="Y83" s="27">
        <v>1.1160000000000001</v>
      </c>
      <c r="Z83" s="27" t="s">
        <v>859</v>
      </c>
      <c r="AA83" s="32">
        <v>4.63E-10</v>
      </c>
      <c r="AB83" s="32">
        <v>3.0699999999999999E-9</v>
      </c>
      <c r="AC83" s="27">
        <v>0.48300000000000254</v>
      </c>
      <c r="AD83" s="32" t="s">
        <v>743</v>
      </c>
      <c r="AE83" s="1"/>
      <c r="AF83" s="1">
        <v>28</v>
      </c>
      <c r="AG83" s="27">
        <f t="shared" si="5"/>
        <v>1</v>
      </c>
    </row>
    <row r="84" spans="1:33" x14ac:dyDescent="0.2">
      <c r="A84" s="38">
        <v>5</v>
      </c>
      <c r="B84" s="38" t="s">
        <v>860</v>
      </c>
      <c r="C84" s="38" t="s">
        <v>237</v>
      </c>
      <c r="D84" s="28" t="s">
        <v>507</v>
      </c>
      <c r="E84" s="28" t="s">
        <v>508</v>
      </c>
      <c r="F84" s="28" t="s">
        <v>237</v>
      </c>
      <c r="G84" s="28" t="s">
        <v>509</v>
      </c>
      <c r="H84" s="28" t="s">
        <v>507</v>
      </c>
      <c r="I84" s="28" t="s">
        <v>508</v>
      </c>
      <c r="J84" s="28" t="str">
        <f t="shared" si="4"/>
        <v>IBD</v>
      </c>
      <c r="K84" s="27">
        <v>5.0029999999999996E-3</v>
      </c>
      <c r="L84" s="32">
        <v>8.3699999999999995E-6</v>
      </c>
      <c r="M84" s="32">
        <v>1.4490000000000001E-7</v>
      </c>
      <c r="N84" s="27">
        <v>7.668000000000001E-4</v>
      </c>
      <c r="O84" s="27">
        <v>1.2610000000000001E-2</v>
      </c>
      <c r="P84" s="32">
        <v>4.4550000000000005E-5</v>
      </c>
      <c r="Q84" s="27">
        <v>1.043E-4</v>
      </c>
      <c r="R84" s="32">
        <v>2.6450000000000006E-5</v>
      </c>
      <c r="S84" s="32">
        <v>1.0269999999999999E-8</v>
      </c>
      <c r="T84" s="33">
        <v>0.37410000000000204</v>
      </c>
      <c r="U84" s="27">
        <v>1.079</v>
      </c>
      <c r="V84" s="27" t="s">
        <v>861</v>
      </c>
      <c r="W84" s="27">
        <v>1.0469999999999999</v>
      </c>
      <c r="X84" s="27" t="s">
        <v>862</v>
      </c>
      <c r="Y84" s="27">
        <v>1.0649999999999999</v>
      </c>
      <c r="Z84" s="27" t="s">
        <v>863</v>
      </c>
      <c r="AA84" s="27">
        <v>5.3099999999999996E-3</v>
      </c>
      <c r="AB84" s="27">
        <v>1.5E-6</v>
      </c>
      <c r="AC84" s="27">
        <v>0.113</v>
      </c>
      <c r="AD84" s="27" t="s">
        <v>743</v>
      </c>
      <c r="AE84" s="1"/>
      <c r="AF84" s="1">
        <v>30</v>
      </c>
      <c r="AG84" s="27">
        <f t="shared" si="5"/>
        <v>1</v>
      </c>
    </row>
    <row r="85" spans="1:33" x14ac:dyDescent="0.2">
      <c r="A85" s="40">
        <v>5</v>
      </c>
      <c r="B85" s="40" t="s">
        <v>864</v>
      </c>
      <c r="C85" s="41" t="s">
        <v>240</v>
      </c>
      <c r="D85" s="28" t="s">
        <v>507</v>
      </c>
      <c r="E85" s="28" t="s">
        <v>508</v>
      </c>
      <c r="F85" s="28" t="s">
        <v>865</v>
      </c>
      <c r="G85" s="28" t="s">
        <v>509</v>
      </c>
      <c r="H85" s="28" t="s">
        <v>507</v>
      </c>
      <c r="I85" s="28" t="s">
        <v>508</v>
      </c>
      <c r="J85" s="28" t="str">
        <f t="shared" si="4"/>
        <v>CD</v>
      </c>
      <c r="K85" s="32">
        <v>3.8590000000000432E-34</v>
      </c>
      <c r="L85" s="32">
        <v>1.7230000000000268E-50</v>
      </c>
      <c r="M85" s="32">
        <v>1.8080000000000475E-82</v>
      </c>
      <c r="N85" s="32">
        <v>1.155E-6</v>
      </c>
      <c r="O85" s="32">
        <v>1.679E-5</v>
      </c>
      <c r="P85" s="32">
        <v>1.3589999999999999E-10</v>
      </c>
      <c r="Q85" s="32">
        <v>6.4560000000000528E-27</v>
      </c>
      <c r="R85" s="32">
        <v>6.5460000000000741E-34</v>
      </c>
      <c r="S85" s="32">
        <v>3.4630000000000648E-59</v>
      </c>
      <c r="T85" s="33">
        <v>0.60980000000000334</v>
      </c>
      <c r="U85" s="27">
        <v>1.294</v>
      </c>
      <c r="V85" s="27" t="s">
        <v>866</v>
      </c>
      <c r="W85" s="27">
        <v>1.081</v>
      </c>
      <c r="X85" s="27" t="s">
        <v>867</v>
      </c>
      <c r="Y85" s="27">
        <v>1.198</v>
      </c>
      <c r="Z85" s="27" t="s">
        <v>868</v>
      </c>
      <c r="AA85" s="27">
        <v>4.2199999999999994E-7</v>
      </c>
      <c r="AB85" s="32">
        <v>1.0000000000000017E-16</v>
      </c>
      <c r="AC85" s="32">
        <v>1.0000000000000017E-16</v>
      </c>
      <c r="AD85" s="32" t="s">
        <v>520</v>
      </c>
      <c r="AE85" s="1">
        <v>32</v>
      </c>
      <c r="AF85" s="1">
        <v>32</v>
      </c>
      <c r="AG85" s="27">
        <f t="shared" si="5"/>
        <v>1</v>
      </c>
    </row>
    <row r="86" spans="1:33" x14ac:dyDescent="0.2">
      <c r="A86" s="34">
        <v>5</v>
      </c>
      <c r="B86" s="34" t="s">
        <v>869</v>
      </c>
      <c r="C86" s="35" t="s">
        <v>243</v>
      </c>
      <c r="D86" s="28" t="s">
        <v>515</v>
      </c>
      <c r="E86" s="28" t="s">
        <v>523</v>
      </c>
      <c r="F86" s="28" t="s">
        <v>243</v>
      </c>
      <c r="G86" s="28" t="s">
        <v>509</v>
      </c>
      <c r="H86" s="28" t="s">
        <v>515</v>
      </c>
      <c r="I86" s="28" t="s">
        <v>523</v>
      </c>
      <c r="J86" s="28" t="str">
        <f t="shared" si="4"/>
        <v>CD</v>
      </c>
      <c r="K86" s="32">
        <v>2.2160000000000001E-11</v>
      </c>
      <c r="L86" s="32">
        <v>4.7130000000000004E-5</v>
      </c>
      <c r="M86" s="32">
        <v>5.6150000000000008E-13</v>
      </c>
      <c r="N86" s="27">
        <v>6.053E-2</v>
      </c>
      <c r="O86" s="27">
        <v>6.8429999999999999E-4</v>
      </c>
      <c r="P86" s="27">
        <v>1.496E-4</v>
      </c>
      <c r="Q86" s="32">
        <v>1.2379999999999998E-7</v>
      </c>
      <c r="R86" s="32">
        <v>8.8100000000000004E-6</v>
      </c>
      <c r="S86" s="32">
        <v>8.7110000000000003E-12</v>
      </c>
      <c r="T86" s="33">
        <v>0.42770000000000236</v>
      </c>
      <c r="U86" s="27">
        <v>1.071</v>
      </c>
      <c r="V86" s="27" t="s">
        <v>870</v>
      </c>
      <c r="W86" s="27">
        <v>1.0629999999999999</v>
      </c>
      <c r="X86" s="27" t="s">
        <v>871</v>
      </c>
      <c r="Y86" s="27">
        <v>1.0680000000000001</v>
      </c>
      <c r="Z86" s="27" t="s">
        <v>872</v>
      </c>
      <c r="AA86" s="27">
        <v>1.67E-3</v>
      </c>
      <c r="AB86" s="27">
        <v>4.4700000000000004E-6</v>
      </c>
      <c r="AC86" s="27">
        <v>0.29200000000000154</v>
      </c>
      <c r="AD86" s="27" t="s">
        <v>743</v>
      </c>
      <c r="AE86" s="1">
        <v>34</v>
      </c>
      <c r="AF86" s="1"/>
      <c r="AG86" s="27">
        <f t="shared" si="5"/>
        <v>1</v>
      </c>
    </row>
    <row r="87" spans="1:33" x14ac:dyDescent="0.2">
      <c r="A87" s="31">
        <v>5</v>
      </c>
      <c r="B87" s="31" t="s">
        <v>873</v>
      </c>
      <c r="C87" s="31" t="s">
        <v>245</v>
      </c>
      <c r="D87" s="28" t="s">
        <v>508</v>
      </c>
      <c r="E87" s="28" t="s">
        <v>507</v>
      </c>
      <c r="F87" s="28" t="s">
        <v>874</v>
      </c>
      <c r="G87" s="28">
        <v>0.63100000000000334</v>
      </c>
      <c r="H87" s="28" t="s">
        <v>515</v>
      </c>
      <c r="I87" s="28" t="s">
        <v>507</v>
      </c>
      <c r="J87" s="28" t="str">
        <f t="shared" si="4"/>
        <v>CD</v>
      </c>
      <c r="K87" s="32">
        <v>5.8550000000000007E-5</v>
      </c>
      <c r="L87" s="32">
        <v>1.4079999999999999E-6</v>
      </c>
      <c r="M87" s="32">
        <v>4.2380000000000008E-10</v>
      </c>
      <c r="N87" s="27">
        <v>0.49610000000000265</v>
      </c>
      <c r="O87" s="27">
        <v>1.9290000000000002E-2</v>
      </c>
      <c r="P87" s="27">
        <v>2.3820000000000001E-2</v>
      </c>
      <c r="Q87" s="27">
        <v>1.2630000000000002E-2</v>
      </c>
      <c r="R87" s="32">
        <v>1.0840000000000001E-5</v>
      </c>
      <c r="S87" s="32">
        <v>6.1829999999999997E-7</v>
      </c>
      <c r="T87" s="33">
        <v>0.69670000000000365</v>
      </c>
      <c r="U87" s="27">
        <v>1.0920000000000001</v>
      </c>
      <c r="V87" s="27" t="s">
        <v>875</v>
      </c>
      <c r="W87" s="27">
        <v>1.046</v>
      </c>
      <c r="X87" s="27" t="s">
        <v>876</v>
      </c>
      <c r="Y87" s="27">
        <v>1.0720000000000001</v>
      </c>
      <c r="Z87" s="27" t="s">
        <v>877</v>
      </c>
      <c r="AA87" s="27">
        <v>8.660000000000001E-3</v>
      </c>
      <c r="AB87" s="27">
        <v>4.0000000000000002E-9</v>
      </c>
      <c r="AC87" s="27">
        <v>7.2000000000000015E-3</v>
      </c>
      <c r="AD87" s="27" t="s">
        <v>520</v>
      </c>
      <c r="AE87" s="1"/>
      <c r="AF87" s="1"/>
      <c r="AG87" s="27">
        <f t="shared" si="5"/>
        <v>0</v>
      </c>
    </row>
    <row r="88" spans="1:33" x14ac:dyDescent="0.2">
      <c r="A88" s="34">
        <v>5</v>
      </c>
      <c r="B88" s="34" t="s">
        <v>878</v>
      </c>
      <c r="C88" s="35" t="s">
        <v>247</v>
      </c>
      <c r="D88" s="28" t="s">
        <v>508</v>
      </c>
      <c r="E88" s="28" t="s">
        <v>507</v>
      </c>
      <c r="F88" s="28" t="s">
        <v>879</v>
      </c>
      <c r="G88" s="28" t="s">
        <v>509</v>
      </c>
      <c r="H88" s="28" t="s">
        <v>508</v>
      </c>
      <c r="I88" s="28" t="s">
        <v>507</v>
      </c>
      <c r="J88" s="28" t="str">
        <f t="shared" si="4"/>
        <v>CD</v>
      </c>
      <c r="K88" s="32">
        <v>9.4300000000000657E-21</v>
      </c>
      <c r="L88" s="32">
        <v>2.3010000000000239E-33</v>
      </c>
      <c r="M88" s="32">
        <v>1.3470000000000233E-52</v>
      </c>
      <c r="N88" s="32">
        <v>6.0640000000000002E-5</v>
      </c>
      <c r="O88" s="32">
        <v>1.5130000000000004E-5</v>
      </c>
      <c r="P88" s="32">
        <v>3.8119999999999997E-9</v>
      </c>
      <c r="Q88" s="32">
        <v>2.1810000000000001E-15</v>
      </c>
      <c r="R88" s="32">
        <v>1.9810000000000144E-23</v>
      </c>
      <c r="S88" s="32">
        <v>3.741000000000046E-37</v>
      </c>
      <c r="T88" s="33">
        <v>0.41960000000000225</v>
      </c>
      <c r="U88" s="27">
        <v>1.224</v>
      </c>
      <c r="V88" s="27" t="s">
        <v>880</v>
      </c>
      <c r="W88" s="27">
        <v>1.081</v>
      </c>
      <c r="X88" s="27" t="s">
        <v>881</v>
      </c>
      <c r="Y88" s="27">
        <v>1.1579999999999999</v>
      </c>
      <c r="Z88" s="27" t="s">
        <v>882</v>
      </c>
      <c r="AA88" s="27">
        <v>3.7099999999999987E-7</v>
      </c>
      <c r="AB88" s="32">
        <v>1.0000000000000017E-16</v>
      </c>
      <c r="AC88" s="32">
        <v>4.8500000000000008E-14</v>
      </c>
      <c r="AD88" s="32" t="s">
        <v>520</v>
      </c>
      <c r="AE88" s="1">
        <v>35</v>
      </c>
      <c r="AF88" s="1"/>
      <c r="AG88" s="27">
        <f t="shared" si="5"/>
        <v>1</v>
      </c>
    </row>
    <row r="89" spans="1:33" x14ac:dyDescent="0.2">
      <c r="A89" s="34">
        <v>5</v>
      </c>
      <c r="B89" s="34" t="s">
        <v>883</v>
      </c>
      <c r="C89" s="35" t="s">
        <v>250</v>
      </c>
      <c r="D89" s="28" t="s">
        <v>508</v>
      </c>
      <c r="E89" s="28" t="s">
        <v>515</v>
      </c>
      <c r="F89" s="28" t="s">
        <v>884</v>
      </c>
      <c r="G89" s="28" t="s">
        <v>509</v>
      </c>
      <c r="H89" s="28" t="s">
        <v>508</v>
      </c>
      <c r="I89" s="28" t="s">
        <v>515</v>
      </c>
      <c r="J89" s="28" t="str">
        <f t="shared" si="4"/>
        <v>CD</v>
      </c>
      <c r="K89" s="32">
        <v>1.7149999999999997E-7</v>
      </c>
      <c r="L89" s="32">
        <v>2.6720000000000007E-8</v>
      </c>
      <c r="M89" s="32">
        <v>3.5880000000000001E-14</v>
      </c>
      <c r="N89" s="27">
        <v>2.572E-2</v>
      </c>
      <c r="O89" s="32">
        <v>9.8210000000000024E-5</v>
      </c>
      <c r="P89" s="32">
        <v>9.8700000000000004E-6</v>
      </c>
      <c r="Q89" s="32">
        <v>2.1140000000000001E-5</v>
      </c>
      <c r="R89" s="32">
        <v>1.0760000000000003E-8</v>
      </c>
      <c r="S89" s="32">
        <v>1.2539999999999999E-12</v>
      </c>
      <c r="T89" s="33">
        <v>0.62440000000000329</v>
      </c>
      <c r="U89" s="27">
        <v>1.1000000000000001</v>
      </c>
      <c r="V89" s="27" t="s">
        <v>885</v>
      </c>
      <c r="W89" s="27">
        <v>1.073</v>
      </c>
      <c r="X89" s="27" t="s">
        <v>886</v>
      </c>
      <c r="Y89" s="27">
        <v>1.089</v>
      </c>
      <c r="Z89" s="27" t="s">
        <v>887</v>
      </c>
      <c r="AA89" s="27">
        <v>4.4400000000000006E-4</v>
      </c>
      <c r="AB89" s="32">
        <v>1.88E-10</v>
      </c>
      <c r="AC89" s="27">
        <v>2.3100000000000002E-2</v>
      </c>
      <c r="AD89" s="32" t="s">
        <v>520</v>
      </c>
      <c r="AE89" s="1">
        <v>37</v>
      </c>
      <c r="AF89" s="1"/>
      <c r="AG89" s="27">
        <f t="shared" si="5"/>
        <v>1</v>
      </c>
    </row>
    <row r="90" spans="1:33" x14ac:dyDescent="0.2">
      <c r="A90" s="34">
        <v>5</v>
      </c>
      <c r="B90" s="34" t="s">
        <v>888</v>
      </c>
      <c r="C90" s="35" t="s">
        <v>253</v>
      </c>
      <c r="D90" s="28" t="s">
        <v>523</v>
      </c>
      <c r="E90" s="28" t="s">
        <v>515</v>
      </c>
      <c r="F90" s="28" t="s">
        <v>889</v>
      </c>
      <c r="G90" s="28" t="s">
        <v>509</v>
      </c>
      <c r="H90" s="28" t="s">
        <v>523</v>
      </c>
      <c r="I90" s="28" t="s">
        <v>515</v>
      </c>
      <c r="J90" s="28" t="str">
        <f t="shared" ref="J90:J121" si="6">IF(M90&lt;MIN(P90,S90),"CD",IF(P90&lt;S90,"UC","IBD"))</f>
        <v>CD</v>
      </c>
      <c r="K90" s="32">
        <v>1.1080000000000001E-16</v>
      </c>
      <c r="L90" s="32">
        <v>2.7640000000000188E-22</v>
      </c>
      <c r="M90" s="32">
        <v>2.9410000000000351E-37</v>
      </c>
      <c r="N90" s="27">
        <v>2.5890000000000006E-3</v>
      </c>
      <c r="O90" s="32">
        <v>9.3309999999999993E-6</v>
      </c>
      <c r="P90" s="32">
        <v>1.0449999999999999E-7</v>
      </c>
      <c r="Q90" s="32">
        <v>1.896E-10</v>
      </c>
      <c r="R90" s="32">
        <v>1.2450000000000062E-17</v>
      </c>
      <c r="S90" s="32">
        <v>2.3120000000000196E-26</v>
      </c>
      <c r="T90" s="33">
        <v>7.4639999999999998E-2</v>
      </c>
      <c r="U90" s="27">
        <v>1.3240000000000001</v>
      </c>
      <c r="V90" s="27" t="s">
        <v>890</v>
      </c>
      <c r="W90" s="27">
        <v>1.151</v>
      </c>
      <c r="X90" s="27" t="s">
        <v>891</v>
      </c>
      <c r="Y90" s="27">
        <v>1.2490000000000001</v>
      </c>
      <c r="Z90" s="27" t="s">
        <v>892</v>
      </c>
      <c r="AA90" s="27">
        <v>5.37E-7</v>
      </c>
      <c r="AB90" s="32">
        <v>1.0000000000000017E-16</v>
      </c>
      <c r="AC90" s="27">
        <v>1.5199999999999998E-7</v>
      </c>
      <c r="AD90" s="32" t="s">
        <v>520</v>
      </c>
      <c r="AE90" s="1">
        <v>38</v>
      </c>
      <c r="AF90" s="1"/>
      <c r="AG90" s="27">
        <f t="shared" si="5"/>
        <v>1</v>
      </c>
    </row>
    <row r="91" spans="1:33" x14ac:dyDescent="0.2">
      <c r="A91" s="40">
        <v>5</v>
      </c>
      <c r="B91" s="40" t="s">
        <v>893</v>
      </c>
      <c r="C91" s="41" t="s">
        <v>256</v>
      </c>
      <c r="D91" s="28" t="s">
        <v>515</v>
      </c>
      <c r="E91" s="28" t="s">
        <v>507</v>
      </c>
      <c r="F91" s="28" t="s">
        <v>894</v>
      </c>
      <c r="G91" s="28" t="s">
        <v>509</v>
      </c>
      <c r="H91" s="28" t="s">
        <v>515</v>
      </c>
      <c r="I91" s="28" t="s">
        <v>507</v>
      </c>
      <c r="J91" s="28" t="str">
        <f t="shared" si="6"/>
        <v>IBD</v>
      </c>
      <c r="K91" s="32">
        <v>2.5149999999999995E-11</v>
      </c>
      <c r="L91" s="32">
        <v>2.0850000000000173E-26</v>
      </c>
      <c r="M91" s="32">
        <v>4.0390000000000479E-36</v>
      </c>
      <c r="N91" s="32">
        <v>2.5570000000000006E-9</v>
      </c>
      <c r="O91" s="32">
        <v>1.6870000000000002E-14</v>
      </c>
      <c r="P91" s="32">
        <v>2.393000000000016E-22</v>
      </c>
      <c r="Q91" s="32">
        <v>2.4640000000000002E-16</v>
      </c>
      <c r="R91" s="32">
        <v>8.8210000000000849E-28</v>
      </c>
      <c r="S91" s="32">
        <v>1.4340000000000192E-42</v>
      </c>
      <c r="T91" s="33">
        <v>0.3333000000000006</v>
      </c>
      <c r="U91" s="27">
        <v>1.202</v>
      </c>
      <c r="V91" s="27" t="s">
        <v>895</v>
      </c>
      <c r="W91" s="27">
        <v>1.153</v>
      </c>
      <c r="X91" s="27" t="s">
        <v>896</v>
      </c>
      <c r="Y91" s="27">
        <v>1.181</v>
      </c>
      <c r="Z91" s="27" t="s">
        <v>897</v>
      </c>
      <c r="AA91" s="32">
        <v>1.0000000000000017E-16</v>
      </c>
      <c r="AB91" s="32">
        <v>1.0000000000000017E-16</v>
      </c>
      <c r="AC91" s="27">
        <v>8.0599999999999995E-3</v>
      </c>
      <c r="AD91" s="32" t="s">
        <v>520</v>
      </c>
      <c r="AE91" s="1">
        <v>39</v>
      </c>
      <c r="AF91" s="1">
        <v>39</v>
      </c>
      <c r="AG91" s="27">
        <f t="shared" si="5"/>
        <v>1</v>
      </c>
    </row>
    <row r="92" spans="1:33" x14ac:dyDescent="0.2">
      <c r="A92" s="27">
        <v>5</v>
      </c>
      <c r="B92" s="27" t="s">
        <v>898</v>
      </c>
      <c r="C92" s="27" t="s">
        <v>259</v>
      </c>
      <c r="D92" s="28" t="s">
        <v>515</v>
      </c>
      <c r="E92" s="28" t="s">
        <v>523</v>
      </c>
      <c r="F92" s="28" t="s">
        <v>899</v>
      </c>
      <c r="G92" s="28">
        <v>0.94700000000000484</v>
      </c>
      <c r="H92" s="28" t="s">
        <v>515</v>
      </c>
      <c r="I92" s="28" t="s">
        <v>523</v>
      </c>
      <c r="J92" s="28" t="str">
        <f t="shared" si="6"/>
        <v>IBD</v>
      </c>
      <c r="K92" s="27">
        <v>0.1076</v>
      </c>
      <c r="L92" s="27">
        <v>6.8170000000000004E-4</v>
      </c>
      <c r="M92" s="27">
        <v>1.9039999999999999E-4</v>
      </c>
      <c r="N92" s="27">
        <v>1.3579999999999999E-4</v>
      </c>
      <c r="O92" s="27">
        <v>1.0760000000000001E-4</v>
      </c>
      <c r="P92" s="32">
        <v>6.6720000000000005E-8</v>
      </c>
      <c r="Q92" s="27">
        <v>2.5989999999999997E-4</v>
      </c>
      <c r="R92" s="32">
        <v>1.698E-5</v>
      </c>
      <c r="S92" s="32">
        <v>1.6759999999999999E-8</v>
      </c>
      <c r="T92" s="33">
        <v>0.34250000000000186</v>
      </c>
      <c r="U92" s="27">
        <v>1.0609999999999999</v>
      </c>
      <c r="V92" s="27" t="s">
        <v>900</v>
      </c>
      <c r="W92" s="27">
        <v>1.075</v>
      </c>
      <c r="X92" s="27" t="s">
        <v>901</v>
      </c>
      <c r="Y92" s="27">
        <v>1.0680000000000001</v>
      </c>
      <c r="Z92" s="27" t="s">
        <v>902</v>
      </c>
      <c r="AA92" s="27">
        <v>1.18E-4</v>
      </c>
      <c r="AB92" s="27">
        <v>1.23E-3</v>
      </c>
      <c r="AC92" s="27">
        <v>0.41700000000000231</v>
      </c>
      <c r="AD92" s="27" t="s">
        <v>743</v>
      </c>
      <c r="AE92" s="1"/>
      <c r="AF92" s="1"/>
      <c r="AG92" s="27">
        <f t="shared" si="5"/>
        <v>0</v>
      </c>
    </row>
    <row r="93" spans="1:33" x14ac:dyDescent="0.2">
      <c r="A93" s="27">
        <v>6</v>
      </c>
      <c r="B93" s="27" t="s">
        <v>903</v>
      </c>
      <c r="C93" s="27" t="s">
        <v>262</v>
      </c>
      <c r="D93" s="28" t="s">
        <v>515</v>
      </c>
      <c r="E93" s="28" t="s">
        <v>523</v>
      </c>
      <c r="F93" s="28" t="s">
        <v>262</v>
      </c>
      <c r="G93" s="28" t="s">
        <v>509</v>
      </c>
      <c r="H93" s="28" t="s">
        <v>515</v>
      </c>
      <c r="I93" s="28" t="s">
        <v>523</v>
      </c>
      <c r="J93" s="28" t="str">
        <f t="shared" si="6"/>
        <v>IBD</v>
      </c>
      <c r="K93" s="32">
        <v>2.2500000000000001E-6</v>
      </c>
      <c r="L93" s="27">
        <v>2.086E-4</v>
      </c>
      <c r="M93" s="32">
        <v>8.5139999999999993E-9</v>
      </c>
      <c r="N93" s="32">
        <v>2.7329999999999995E-6</v>
      </c>
      <c r="O93" s="27">
        <v>1.3169999999999999E-2</v>
      </c>
      <c r="P93" s="32">
        <v>9.3709999999999999E-7</v>
      </c>
      <c r="Q93" s="32">
        <v>4.18E-9</v>
      </c>
      <c r="R93" s="27">
        <v>2.0280000000000002E-4</v>
      </c>
      <c r="S93" s="32">
        <v>3.0749999999999997E-11</v>
      </c>
      <c r="T93" s="33">
        <v>0.8061000000000027</v>
      </c>
      <c r="U93" s="27">
        <v>1.081</v>
      </c>
      <c r="V93" s="27" t="s">
        <v>904</v>
      </c>
      <c r="W93" s="27">
        <v>1.0569999999999999</v>
      </c>
      <c r="X93" s="27" t="s">
        <v>905</v>
      </c>
      <c r="Y93" s="27">
        <v>1.071</v>
      </c>
      <c r="Z93" s="27" t="s">
        <v>906</v>
      </c>
      <c r="AA93" s="27">
        <v>1.74E-4</v>
      </c>
      <c r="AB93" s="32">
        <v>5.2600000000000001E-8</v>
      </c>
      <c r="AC93" s="27">
        <v>0.221</v>
      </c>
      <c r="AD93" s="32" t="s">
        <v>743</v>
      </c>
      <c r="AE93" s="1"/>
      <c r="AF93" s="1"/>
      <c r="AG93" s="27">
        <f t="shared" si="5"/>
        <v>0</v>
      </c>
    </row>
    <row r="94" spans="1:33" x14ac:dyDescent="0.2">
      <c r="A94" s="34">
        <v>6</v>
      </c>
      <c r="B94" s="34" t="s">
        <v>907</v>
      </c>
      <c r="C94" s="35" t="s">
        <v>264</v>
      </c>
      <c r="D94" s="28" t="s">
        <v>523</v>
      </c>
      <c r="E94" s="28" t="s">
        <v>515</v>
      </c>
      <c r="F94" s="28" t="s">
        <v>908</v>
      </c>
      <c r="G94" s="28" t="s">
        <v>509</v>
      </c>
      <c r="H94" s="28" t="s">
        <v>523</v>
      </c>
      <c r="I94" s="28" t="s">
        <v>515</v>
      </c>
      <c r="J94" s="28" t="str">
        <f t="shared" si="6"/>
        <v>CD</v>
      </c>
      <c r="K94" s="32">
        <v>7.277E-6</v>
      </c>
      <c r="L94" s="32">
        <v>2.5230000000000013E-9</v>
      </c>
      <c r="M94" s="32">
        <v>8.6639999999999997E-14</v>
      </c>
      <c r="N94" s="27">
        <v>1.2030000000000001E-2</v>
      </c>
      <c r="O94" s="27">
        <v>4.8149999999999999E-4</v>
      </c>
      <c r="P94" s="32">
        <v>1.8139999999999999E-5</v>
      </c>
      <c r="Q94" s="32">
        <v>2.4000000000000001E-5</v>
      </c>
      <c r="R94" s="32">
        <v>1.0810000000000002E-8</v>
      </c>
      <c r="S94" s="32">
        <v>1.5470000000000002E-12</v>
      </c>
      <c r="T94" s="33">
        <v>0.3749000000000014</v>
      </c>
      <c r="U94" s="27">
        <v>1.107</v>
      </c>
      <c r="V94" s="27" t="s">
        <v>909</v>
      </c>
      <c r="W94" s="27">
        <v>1.0660000000000001</v>
      </c>
      <c r="X94" s="27" t="s">
        <v>910</v>
      </c>
      <c r="Y94" s="27">
        <v>1.089</v>
      </c>
      <c r="Z94" s="27" t="s">
        <v>887</v>
      </c>
      <c r="AA94" s="27">
        <v>2.2500000000000011E-3</v>
      </c>
      <c r="AB94" s="32">
        <v>2.7599999999999997E-11</v>
      </c>
      <c r="AC94" s="27">
        <v>3.0799999999999998E-3</v>
      </c>
      <c r="AD94" s="32" t="s">
        <v>520</v>
      </c>
      <c r="AE94" s="1">
        <v>42</v>
      </c>
      <c r="AF94" s="1"/>
      <c r="AG94" s="27">
        <f t="shared" si="5"/>
        <v>1</v>
      </c>
    </row>
    <row r="95" spans="1:33" x14ac:dyDescent="0.2">
      <c r="A95" s="34">
        <v>6</v>
      </c>
      <c r="B95" s="34" t="s">
        <v>911</v>
      </c>
      <c r="C95" s="34" t="s">
        <v>266</v>
      </c>
      <c r="D95" s="28" t="s">
        <v>507</v>
      </c>
      <c r="E95" s="28" t="s">
        <v>515</v>
      </c>
      <c r="F95" s="28" t="s">
        <v>266</v>
      </c>
      <c r="G95" s="28" t="s">
        <v>509</v>
      </c>
      <c r="H95" s="28" t="s">
        <v>507</v>
      </c>
      <c r="I95" s="28" t="s">
        <v>515</v>
      </c>
      <c r="J95" s="28" t="str">
        <f t="shared" si="6"/>
        <v>CD</v>
      </c>
      <c r="K95" s="32">
        <v>7.1489999999999997E-6</v>
      </c>
      <c r="L95" s="32">
        <v>3.331E-6</v>
      </c>
      <c r="M95" s="32">
        <v>1.5729999999999999E-10</v>
      </c>
      <c r="N95" s="27">
        <v>2.4369999999999999E-3</v>
      </c>
      <c r="O95" s="27">
        <v>0.1129</v>
      </c>
      <c r="P95" s="27">
        <v>1.5920000000000001E-3</v>
      </c>
      <c r="Q95" s="32">
        <v>1.1979999999999994E-6</v>
      </c>
      <c r="R95" s="27">
        <v>1.1890000000000003E-4</v>
      </c>
      <c r="S95" s="32">
        <v>1.0959999999999999E-9</v>
      </c>
      <c r="T95" s="33">
        <v>0.6537000000000035</v>
      </c>
      <c r="U95" s="27">
        <v>1.0840000000000001</v>
      </c>
      <c r="V95" s="27" t="s">
        <v>912</v>
      </c>
      <c r="W95" s="27">
        <v>1.03</v>
      </c>
      <c r="X95" s="27" t="s">
        <v>913</v>
      </c>
      <c r="Y95" s="27">
        <v>1.06</v>
      </c>
      <c r="Z95" s="27" t="s">
        <v>914</v>
      </c>
      <c r="AA95" s="27">
        <v>7.62E-3</v>
      </c>
      <c r="AB95" s="27">
        <v>4.7999999999999996E-7</v>
      </c>
      <c r="AC95" s="27">
        <v>5.7700000000000008E-2</v>
      </c>
      <c r="AD95" s="27" t="s">
        <v>743</v>
      </c>
      <c r="AE95" s="1">
        <v>45</v>
      </c>
      <c r="AF95" s="1"/>
      <c r="AG95" s="27">
        <f t="shared" si="5"/>
        <v>1</v>
      </c>
    </row>
    <row r="96" spans="1:33" x14ac:dyDescent="0.2">
      <c r="A96" s="40">
        <v>6</v>
      </c>
      <c r="B96" s="40" t="s">
        <v>915</v>
      </c>
      <c r="C96" s="41" t="s">
        <v>268</v>
      </c>
      <c r="D96" s="28" t="s">
        <v>523</v>
      </c>
      <c r="E96" s="28" t="s">
        <v>515</v>
      </c>
      <c r="F96" s="28" t="s">
        <v>916</v>
      </c>
      <c r="G96" s="28">
        <v>0.98900000000000532</v>
      </c>
      <c r="H96" s="28" t="s">
        <v>507</v>
      </c>
      <c r="I96" s="28" t="s">
        <v>523</v>
      </c>
      <c r="J96" s="28" t="str">
        <f t="shared" si="6"/>
        <v>CD</v>
      </c>
      <c r="K96" s="32">
        <v>2.6919999999999999E-8</v>
      </c>
      <c r="L96" s="32">
        <v>4.4910000000000008E-13</v>
      </c>
      <c r="M96" s="32">
        <v>8.2360000000000524E-20</v>
      </c>
      <c r="N96" s="27">
        <v>2.6819999999999999E-3</v>
      </c>
      <c r="O96" s="27">
        <v>6.9749999999999999E-4</v>
      </c>
      <c r="P96" s="32">
        <v>6.2190000000000001E-6</v>
      </c>
      <c r="Q96" s="32">
        <v>4.7659999999999998E-8</v>
      </c>
      <c r="R96" s="32">
        <v>8.2749999999999999E-11</v>
      </c>
      <c r="S96" s="32">
        <v>2.5150000000000129E-17</v>
      </c>
      <c r="T96" s="33">
        <v>0.28760000000000147</v>
      </c>
      <c r="U96" s="27">
        <v>1.139</v>
      </c>
      <c r="V96" s="27" t="s">
        <v>917</v>
      </c>
      <c r="W96" s="27">
        <v>1.0680000000000001</v>
      </c>
      <c r="X96" s="27" t="s">
        <v>918</v>
      </c>
      <c r="Y96" s="27">
        <v>1.1080000000000001</v>
      </c>
      <c r="Z96" s="27" t="s">
        <v>919</v>
      </c>
      <c r="AA96" s="27">
        <v>7.2100000000000018E-5</v>
      </c>
      <c r="AB96" s="32">
        <v>2.2200000000000001E-16</v>
      </c>
      <c r="AC96" s="27">
        <v>5.1900000000000004E-4</v>
      </c>
      <c r="AD96" s="32" t="s">
        <v>520</v>
      </c>
      <c r="AE96" s="1">
        <v>46</v>
      </c>
      <c r="AF96" s="1">
        <v>46</v>
      </c>
      <c r="AG96" s="27">
        <f t="shared" si="5"/>
        <v>1</v>
      </c>
    </row>
    <row r="97" spans="1:33" x14ac:dyDescent="0.2">
      <c r="A97" s="27">
        <v>6</v>
      </c>
      <c r="B97" s="27" t="s">
        <v>920</v>
      </c>
      <c r="C97" s="37" t="s">
        <v>270</v>
      </c>
      <c r="D97" s="28" t="s">
        <v>508</v>
      </c>
      <c r="E97" s="28" t="s">
        <v>515</v>
      </c>
      <c r="F97" s="28" t="s">
        <v>270</v>
      </c>
      <c r="G97" s="28" t="s">
        <v>509</v>
      </c>
      <c r="H97" s="28" t="s">
        <v>508</v>
      </c>
      <c r="I97" s="28" t="s">
        <v>515</v>
      </c>
      <c r="J97" s="28" t="str">
        <f t="shared" si="6"/>
        <v>IBD</v>
      </c>
      <c r="K97" s="27">
        <v>1.2849999999999999E-3</v>
      </c>
      <c r="L97" s="32">
        <v>9.4040000000000001E-5</v>
      </c>
      <c r="M97" s="32">
        <v>4.0179999999999996E-7</v>
      </c>
      <c r="N97" s="32">
        <v>1.99E-6</v>
      </c>
      <c r="O97" s="32">
        <v>1.8489999999999994E-6</v>
      </c>
      <c r="P97" s="32">
        <v>1.7720000000000001E-11</v>
      </c>
      <c r="Q97" s="32">
        <v>2.2160000000000001E-8</v>
      </c>
      <c r="R97" s="32">
        <v>7.5239999999999999E-7</v>
      </c>
      <c r="S97" s="32">
        <v>1.077E-13</v>
      </c>
      <c r="T97" s="33">
        <v>6.3909999999999995E-2</v>
      </c>
      <c r="U97" s="27">
        <v>1.1359999999999999</v>
      </c>
      <c r="V97" s="27" t="s">
        <v>921</v>
      </c>
      <c r="W97" s="27">
        <v>1.18</v>
      </c>
      <c r="X97" s="27" t="s">
        <v>922</v>
      </c>
      <c r="Y97" s="27">
        <v>1.153</v>
      </c>
      <c r="Z97" s="27" t="s">
        <v>923</v>
      </c>
      <c r="AA97" s="32">
        <v>4.4500000000000001E-8</v>
      </c>
      <c r="AB97" s="27">
        <v>3.0700000000000008E-5</v>
      </c>
      <c r="AC97" s="27">
        <v>0.129</v>
      </c>
      <c r="AD97" s="27" t="s">
        <v>743</v>
      </c>
      <c r="AE97" s="1"/>
      <c r="AF97" s="1"/>
      <c r="AG97" s="27">
        <f t="shared" si="5"/>
        <v>0</v>
      </c>
    </row>
    <row r="98" spans="1:33" x14ac:dyDescent="0.2">
      <c r="A98" s="38">
        <v>6</v>
      </c>
      <c r="B98" s="38" t="s">
        <v>924</v>
      </c>
      <c r="C98" s="39" t="s">
        <v>273</v>
      </c>
      <c r="D98" s="28" t="s">
        <v>515</v>
      </c>
      <c r="E98" s="28" t="s">
        <v>523</v>
      </c>
      <c r="F98" s="28" t="s">
        <v>925</v>
      </c>
      <c r="G98" s="28" t="s">
        <v>509</v>
      </c>
      <c r="H98" s="28" t="s">
        <v>515</v>
      </c>
      <c r="I98" s="28" t="s">
        <v>523</v>
      </c>
      <c r="J98" s="28" t="str">
        <f t="shared" si="6"/>
        <v>UC</v>
      </c>
      <c r="K98" s="27">
        <v>0.1613</v>
      </c>
      <c r="L98" s="27">
        <v>5.3660000000000001E-3</v>
      </c>
      <c r="M98" s="27">
        <v>2.2239999999999998E-3</v>
      </c>
      <c r="N98" s="32">
        <v>3.1749999999999994E-11</v>
      </c>
      <c r="O98" s="32">
        <v>5.1859999999999999E-12</v>
      </c>
      <c r="P98" s="32">
        <v>1.4000000000000098E-21</v>
      </c>
      <c r="Q98" s="32">
        <v>3.5530000000000001E-8</v>
      </c>
      <c r="R98" s="32">
        <v>4.7750000000000007E-8</v>
      </c>
      <c r="S98" s="32">
        <v>1.0089999999999999E-14</v>
      </c>
      <c r="T98" s="33">
        <v>0.20860000000000117</v>
      </c>
      <c r="U98" s="27">
        <v>1.0580000000000001</v>
      </c>
      <c r="V98" s="27" t="s">
        <v>926</v>
      </c>
      <c r="W98" s="27">
        <v>1.1599999999999999</v>
      </c>
      <c r="X98" s="27" t="s">
        <v>927</v>
      </c>
      <c r="Y98" s="27">
        <v>1.1020000000000001</v>
      </c>
      <c r="Z98" s="27" t="s">
        <v>928</v>
      </c>
      <c r="AA98" s="32">
        <v>3.4599999999999999E-13</v>
      </c>
      <c r="AB98" s="27">
        <v>2.2599999999999999E-2</v>
      </c>
      <c r="AC98" s="27">
        <v>9.9199999999999999E-7</v>
      </c>
      <c r="AD98" s="27" t="s">
        <v>520</v>
      </c>
      <c r="AE98" s="1"/>
      <c r="AF98" s="1">
        <v>47</v>
      </c>
      <c r="AG98" s="27">
        <f t="shared" si="5"/>
        <v>1</v>
      </c>
    </row>
    <row r="99" spans="1:33" x14ac:dyDescent="0.2">
      <c r="A99" s="27">
        <v>6</v>
      </c>
      <c r="B99" s="27" t="s">
        <v>929</v>
      </c>
      <c r="C99" s="27" t="s">
        <v>276</v>
      </c>
      <c r="D99" s="28" t="s">
        <v>515</v>
      </c>
      <c r="E99" s="28" t="s">
        <v>523</v>
      </c>
      <c r="F99" s="28" t="s">
        <v>276</v>
      </c>
      <c r="G99" s="28" t="s">
        <v>509</v>
      </c>
      <c r="H99" s="28" t="s">
        <v>515</v>
      </c>
      <c r="I99" s="28" t="s">
        <v>523</v>
      </c>
      <c r="J99" s="28" t="str">
        <f t="shared" si="6"/>
        <v>IBD</v>
      </c>
      <c r="K99" s="27">
        <v>4.241E-3</v>
      </c>
      <c r="L99" s="32">
        <v>4.0229999999999999E-5</v>
      </c>
      <c r="M99" s="32">
        <v>5.4290000000000002E-7</v>
      </c>
      <c r="N99" s="27">
        <v>1.89E-2</v>
      </c>
      <c r="O99" s="27">
        <v>3.6080000000000001E-3</v>
      </c>
      <c r="P99" s="27">
        <v>1.861E-4</v>
      </c>
      <c r="Q99" s="27">
        <v>1.4950000000000003E-4</v>
      </c>
      <c r="R99" s="32">
        <v>3.4490000000000004E-5</v>
      </c>
      <c r="S99" s="32">
        <v>1.99E-8</v>
      </c>
      <c r="T99" s="33">
        <v>0.92978000000000482</v>
      </c>
      <c r="U99" s="27">
        <v>1.149</v>
      </c>
      <c r="V99" s="27" t="s">
        <v>930</v>
      </c>
      <c r="W99" s="27">
        <v>1.1100000000000001</v>
      </c>
      <c r="X99" s="27" t="s">
        <v>931</v>
      </c>
      <c r="Y99" s="27">
        <v>1.129</v>
      </c>
      <c r="Z99" s="27" t="s">
        <v>932</v>
      </c>
      <c r="AA99" s="27">
        <v>8.42E-5</v>
      </c>
      <c r="AB99" s="27">
        <v>1.1900000000000005E-5</v>
      </c>
      <c r="AC99" s="27">
        <v>0.9080000000000048</v>
      </c>
      <c r="AD99" s="27" t="s">
        <v>743</v>
      </c>
      <c r="AE99" s="1"/>
      <c r="AF99" s="1"/>
      <c r="AG99" s="27">
        <f t="shared" si="5"/>
        <v>0</v>
      </c>
    </row>
    <row r="100" spans="1:33" x14ac:dyDescent="0.2">
      <c r="A100" s="34">
        <v>6</v>
      </c>
      <c r="B100" s="34" t="s">
        <v>933</v>
      </c>
      <c r="C100" s="35" t="s">
        <v>279</v>
      </c>
      <c r="D100" s="28" t="s">
        <v>508</v>
      </c>
      <c r="E100" s="28" t="s">
        <v>523</v>
      </c>
      <c r="F100" s="28" t="s">
        <v>934</v>
      </c>
      <c r="G100" s="28" t="s">
        <v>509</v>
      </c>
      <c r="H100" s="28" t="s">
        <v>508</v>
      </c>
      <c r="I100" s="28" t="s">
        <v>523</v>
      </c>
      <c r="J100" s="28" t="str">
        <f t="shared" si="6"/>
        <v>CD</v>
      </c>
      <c r="K100" s="32">
        <v>5.2800000000000001E-12</v>
      </c>
      <c r="L100" s="32">
        <v>4.6599999999999999E-11</v>
      </c>
      <c r="M100" s="32">
        <v>6.7600000000000479E-21</v>
      </c>
      <c r="N100" s="27">
        <v>1.353E-2</v>
      </c>
      <c r="O100" s="27">
        <v>4.4920000000000002E-2</v>
      </c>
      <c r="P100" s="27">
        <v>1.6739999999999999E-3</v>
      </c>
      <c r="Q100" s="32">
        <v>6.1360000000000003E-9</v>
      </c>
      <c r="R100" s="32">
        <v>6.6100000000000003E-8</v>
      </c>
      <c r="S100" s="32">
        <v>3.6329999999999997E-15</v>
      </c>
      <c r="T100" s="33">
        <v>0.53670000000000295</v>
      </c>
      <c r="U100" s="27">
        <v>1.1160000000000001</v>
      </c>
      <c r="V100" s="27" t="s">
        <v>935</v>
      </c>
      <c r="W100" s="27">
        <v>1.036</v>
      </c>
      <c r="X100" s="27" t="s">
        <v>936</v>
      </c>
      <c r="Y100" s="27">
        <v>1.081</v>
      </c>
      <c r="Z100" s="27" t="s">
        <v>937</v>
      </c>
      <c r="AA100" s="27">
        <v>2.2700000000000001E-2</v>
      </c>
      <c r="AB100" s="32">
        <v>1.9499999999999999E-14</v>
      </c>
      <c r="AC100" s="27">
        <v>4.7899999999999999E-6</v>
      </c>
      <c r="AD100" s="32" t="s">
        <v>520</v>
      </c>
      <c r="AE100" s="1">
        <v>49</v>
      </c>
      <c r="AF100" s="1"/>
      <c r="AG100" s="27">
        <f t="shared" si="5"/>
        <v>1</v>
      </c>
    </row>
    <row r="101" spans="1:33" x14ac:dyDescent="0.2">
      <c r="A101" s="34">
        <v>7</v>
      </c>
      <c r="B101" s="34" t="s">
        <v>938</v>
      </c>
      <c r="C101" s="35" t="s">
        <v>282</v>
      </c>
      <c r="D101" s="28" t="s">
        <v>508</v>
      </c>
      <c r="E101" s="28" t="s">
        <v>507</v>
      </c>
      <c r="F101" s="28" t="s">
        <v>282</v>
      </c>
      <c r="G101" s="28" t="s">
        <v>509</v>
      </c>
      <c r="H101" s="28" t="s">
        <v>508</v>
      </c>
      <c r="I101" s="28" t="s">
        <v>507</v>
      </c>
      <c r="J101" s="28" t="str">
        <f t="shared" si="6"/>
        <v>CD</v>
      </c>
      <c r="K101" s="32">
        <v>3.2310000000000003E-8</v>
      </c>
      <c r="L101" s="32">
        <v>2.1250000000000002E-8</v>
      </c>
      <c r="M101" s="32">
        <v>7.2749999999999993E-15</v>
      </c>
      <c r="N101" s="27">
        <v>2.4E-2</v>
      </c>
      <c r="O101" s="27">
        <v>7.5529999999999998E-4</v>
      </c>
      <c r="P101" s="32">
        <v>5.6069999999999997E-5</v>
      </c>
      <c r="Q101" s="32">
        <v>3.4519999999999999E-7</v>
      </c>
      <c r="R101" s="32">
        <v>5.6790000000000001E-8</v>
      </c>
      <c r="S101" s="32">
        <v>9.7549999999999986E-14</v>
      </c>
      <c r="T101" s="33">
        <v>0.68420000000000369</v>
      </c>
      <c r="U101" s="27">
        <v>1.1060000000000001</v>
      </c>
      <c r="V101" s="27" t="s">
        <v>939</v>
      </c>
      <c r="W101" s="27">
        <v>1.0669999999999999</v>
      </c>
      <c r="X101" s="27" t="s">
        <v>940</v>
      </c>
      <c r="Y101" s="27">
        <v>1.0880000000000001</v>
      </c>
      <c r="Z101" s="27" t="s">
        <v>941</v>
      </c>
      <c r="AA101" s="27">
        <v>2.19E-5</v>
      </c>
      <c r="AB101" s="32">
        <v>6.4799999999999986E-11</v>
      </c>
      <c r="AC101" s="27">
        <v>8.5699999999999998E-2</v>
      </c>
      <c r="AD101" s="32" t="s">
        <v>743</v>
      </c>
      <c r="AE101" s="1">
        <v>51</v>
      </c>
      <c r="AF101" s="1"/>
      <c r="AG101" s="27">
        <f t="shared" si="5"/>
        <v>1</v>
      </c>
    </row>
    <row r="102" spans="1:33" x14ac:dyDescent="0.2">
      <c r="A102" s="27">
        <v>7</v>
      </c>
      <c r="B102" s="27" t="s">
        <v>942</v>
      </c>
      <c r="C102" s="27" t="s">
        <v>285</v>
      </c>
      <c r="D102" s="28" t="s">
        <v>507</v>
      </c>
      <c r="E102" s="28" t="s">
        <v>515</v>
      </c>
      <c r="F102" s="28" t="s">
        <v>285</v>
      </c>
      <c r="G102" s="28" t="s">
        <v>509</v>
      </c>
      <c r="H102" s="28" t="s">
        <v>507</v>
      </c>
      <c r="I102" s="28" t="s">
        <v>515</v>
      </c>
      <c r="J102" s="28" t="str">
        <f t="shared" si="6"/>
        <v>IBD</v>
      </c>
      <c r="K102" s="27">
        <v>3.2840000000000007E-4</v>
      </c>
      <c r="L102" s="32">
        <v>1.1030000000000003E-5</v>
      </c>
      <c r="M102" s="32">
        <v>1.6409999999999999E-8</v>
      </c>
      <c r="N102" s="32">
        <v>1.2799999999999999E-5</v>
      </c>
      <c r="O102" s="27">
        <v>2.8810000000000001E-4</v>
      </c>
      <c r="P102" s="32">
        <v>2.6450000000000005E-8</v>
      </c>
      <c r="Q102" s="32">
        <v>1.0070000000000001E-6</v>
      </c>
      <c r="R102" s="32">
        <v>1.5849999999999999E-6</v>
      </c>
      <c r="S102" s="32">
        <v>8.2080000000000006E-12</v>
      </c>
      <c r="T102" s="33">
        <v>0.2564000000000014</v>
      </c>
      <c r="U102" s="27">
        <v>1.085</v>
      </c>
      <c r="V102" s="27" t="s">
        <v>943</v>
      </c>
      <c r="W102" s="27">
        <v>1.075</v>
      </c>
      <c r="X102" s="27" t="s">
        <v>944</v>
      </c>
      <c r="Y102" s="27">
        <v>1.0820000000000001</v>
      </c>
      <c r="Z102" s="27" t="s">
        <v>945</v>
      </c>
      <c r="AA102" s="27">
        <v>1.8300000000000001E-5</v>
      </c>
      <c r="AB102" s="32">
        <v>1.3700000000000002E-8</v>
      </c>
      <c r="AC102" s="27">
        <v>0.35300000000000192</v>
      </c>
      <c r="AD102" s="32" t="s">
        <v>743</v>
      </c>
      <c r="AE102" s="1"/>
      <c r="AF102" s="1"/>
      <c r="AG102" s="27">
        <f t="shared" ref="AG102:AG133" si="7">IF(OR(AE102&gt;0,AF102&gt;0),1,0)</f>
        <v>0</v>
      </c>
    </row>
    <row r="103" spans="1:33" x14ac:dyDescent="0.2">
      <c r="A103" s="27">
        <v>7</v>
      </c>
      <c r="B103" s="27" t="s">
        <v>946</v>
      </c>
      <c r="C103" s="37" t="s">
        <v>287</v>
      </c>
      <c r="D103" s="28" t="s">
        <v>515</v>
      </c>
      <c r="E103" s="28" t="s">
        <v>523</v>
      </c>
      <c r="F103" s="28" t="s">
        <v>947</v>
      </c>
      <c r="G103" s="28" t="s">
        <v>509</v>
      </c>
      <c r="H103" s="28" t="s">
        <v>515</v>
      </c>
      <c r="I103" s="28" t="s">
        <v>523</v>
      </c>
      <c r="J103" s="28" t="str">
        <f t="shared" si="6"/>
        <v>CD</v>
      </c>
      <c r="K103" s="27">
        <v>5.9069999999999999E-4</v>
      </c>
      <c r="L103" s="32">
        <v>4.1040000000000001E-11</v>
      </c>
      <c r="M103" s="32">
        <v>1.673E-13</v>
      </c>
      <c r="N103" s="27">
        <v>3.3550000000000003E-2</v>
      </c>
      <c r="O103" s="27">
        <v>2.6779999999999998E-2</v>
      </c>
      <c r="P103" s="27">
        <v>2.088E-3</v>
      </c>
      <c r="Q103" s="27">
        <v>5.4449999999999995E-4</v>
      </c>
      <c r="R103" s="32">
        <v>6.3419999999999995E-8</v>
      </c>
      <c r="S103" s="32">
        <v>1.9150000000000001E-10</v>
      </c>
      <c r="T103" s="33">
        <v>0.16090000000000085</v>
      </c>
      <c r="U103" s="27">
        <v>1.161</v>
      </c>
      <c r="V103" s="27" t="s">
        <v>948</v>
      </c>
      <c r="W103" s="27">
        <v>1.056</v>
      </c>
      <c r="X103" s="27" t="s">
        <v>949</v>
      </c>
      <c r="Y103" s="27">
        <v>1.1140000000000001</v>
      </c>
      <c r="Z103" s="27" t="s">
        <v>950</v>
      </c>
      <c r="AA103" s="27">
        <v>1.7600000000000001E-2</v>
      </c>
      <c r="AB103" s="32">
        <v>2.9500000000000002E-11</v>
      </c>
      <c r="AC103" s="27">
        <v>3.2299999999999999E-4</v>
      </c>
      <c r="AD103" s="32" t="s">
        <v>520</v>
      </c>
      <c r="AE103" s="1"/>
      <c r="AF103" s="1"/>
      <c r="AG103" s="27">
        <f t="shared" si="7"/>
        <v>0</v>
      </c>
    </row>
    <row r="104" spans="1:33" x14ac:dyDescent="0.2">
      <c r="A104" s="27">
        <v>7</v>
      </c>
      <c r="B104" s="27" t="s">
        <v>951</v>
      </c>
      <c r="C104" s="27" t="s">
        <v>290</v>
      </c>
      <c r="D104" s="28" t="s">
        <v>508</v>
      </c>
      <c r="E104" s="28" t="s">
        <v>507</v>
      </c>
      <c r="F104" s="28" t="s">
        <v>952</v>
      </c>
      <c r="G104" s="28">
        <v>1</v>
      </c>
      <c r="H104" s="28" t="s">
        <v>523</v>
      </c>
      <c r="I104" s="28" t="s">
        <v>515</v>
      </c>
      <c r="J104" s="28" t="str">
        <f t="shared" si="6"/>
        <v>UC</v>
      </c>
      <c r="K104" s="27">
        <v>5.9819999999999991E-2</v>
      </c>
      <c r="L104" s="27">
        <v>2.7519999999999999E-2</v>
      </c>
      <c r="M104" s="27">
        <v>3.7620000000000006E-3</v>
      </c>
      <c r="N104" s="27">
        <v>1.3129999999999999E-4</v>
      </c>
      <c r="O104" s="32">
        <v>2.5600000000000002E-5</v>
      </c>
      <c r="P104" s="32">
        <v>1.311E-8</v>
      </c>
      <c r="Q104" s="27">
        <v>3.323E-4</v>
      </c>
      <c r="R104" s="27">
        <v>2.1680000000000007E-4</v>
      </c>
      <c r="S104" s="32">
        <v>2.5829999999999998E-7</v>
      </c>
      <c r="T104" s="33">
        <v>0.5289000000000027</v>
      </c>
      <c r="U104" s="27">
        <v>1.0369999999999999</v>
      </c>
      <c r="V104" s="27" t="s">
        <v>953</v>
      </c>
      <c r="W104" s="27">
        <v>1.077</v>
      </c>
      <c r="X104" s="27" t="s">
        <v>954</v>
      </c>
      <c r="Y104" s="27">
        <v>1.054</v>
      </c>
      <c r="Z104" s="27" t="s">
        <v>591</v>
      </c>
      <c r="AA104" s="27">
        <v>4.4199999999999996E-7</v>
      </c>
      <c r="AB104" s="27">
        <v>1.2E-2</v>
      </c>
      <c r="AC104" s="27">
        <v>9.7099999999999999E-3</v>
      </c>
      <c r="AD104" s="27" t="s">
        <v>520</v>
      </c>
      <c r="AE104" s="1"/>
      <c r="AF104" s="1"/>
      <c r="AG104" s="27">
        <f t="shared" si="7"/>
        <v>0</v>
      </c>
    </row>
    <row r="105" spans="1:33" x14ac:dyDescent="0.2">
      <c r="A105" s="34">
        <v>8</v>
      </c>
      <c r="B105" s="34" t="s">
        <v>955</v>
      </c>
      <c r="C105" s="35" t="s">
        <v>292</v>
      </c>
      <c r="D105" s="28" t="s">
        <v>523</v>
      </c>
      <c r="E105" s="28" t="s">
        <v>515</v>
      </c>
      <c r="F105" s="28" t="s">
        <v>956</v>
      </c>
      <c r="G105" s="28" t="s">
        <v>509</v>
      </c>
      <c r="H105" s="28" t="s">
        <v>523</v>
      </c>
      <c r="I105" s="28" t="s">
        <v>515</v>
      </c>
      <c r="J105" s="28" t="str">
        <f t="shared" si="6"/>
        <v>CD</v>
      </c>
      <c r="K105" s="32">
        <v>6.1779999999999997E-12</v>
      </c>
      <c r="L105" s="32">
        <v>3.9310000000000002E-10</v>
      </c>
      <c r="M105" s="32">
        <v>8.3040000000000561E-20</v>
      </c>
      <c r="N105" s="27">
        <v>6.1500000000000001E-3</v>
      </c>
      <c r="O105" s="27">
        <v>2.8070000000000001E-2</v>
      </c>
      <c r="P105" s="27">
        <v>5.8180000000000005E-4</v>
      </c>
      <c r="Q105" s="32">
        <v>4.2709999999999998E-9</v>
      </c>
      <c r="R105" s="32">
        <v>1.9140000000000001E-7</v>
      </c>
      <c r="S105" s="32">
        <v>6.7059999999999997E-15</v>
      </c>
      <c r="T105" s="33">
        <v>0.6272000000000022</v>
      </c>
      <c r="U105" s="27">
        <v>1.113</v>
      </c>
      <c r="V105" s="27" t="s">
        <v>957</v>
      </c>
      <c r="W105" s="27">
        <v>1.0409999999999999</v>
      </c>
      <c r="X105" s="27" t="s">
        <v>958</v>
      </c>
      <c r="Y105" s="27">
        <v>1.081</v>
      </c>
      <c r="Z105" s="27" t="s">
        <v>959</v>
      </c>
      <c r="AA105" s="27">
        <v>1.5100000000000003E-3</v>
      </c>
      <c r="AB105" s="32">
        <v>3.3299999999999999E-16</v>
      </c>
      <c r="AC105" s="27">
        <v>3.1100000000000004E-5</v>
      </c>
      <c r="AD105" s="32" t="s">
        <v>520</v>
      </c>
      <c r="AE105" s="1">
        <v>54</v>
      </c>
      <c r="AF105" s="1"/>
      <c r="AG105" s="27">
        <f t="shared" si="7"/>
        <v>1</v>
      </c>
    </row>
    <row r="106" spans="1:33" x14ac:dyDescent="0.2">
      <c r="A106" s="27">
        <v>8</v>
      </c>
      <c r="B106" s="27" t="s">
        <v>960</v>
      </c>
      <c r="C106" s="27" t="s">
        <v>295</v>
      </c>
      <c r="D106" s="28" t="s">
        <v>523</v>
      </c>
      <c r="E106" s="28" t="s">
        <v>507</v>
      </c>
      <c r="F106" s="28" t="s">
        <v>961</v>
      </c>
      <c r="G106" s="28">
        <v>0.9020000000000048</v>
      </c>
      <c r="H106" s="28" t="s">
        <v>523</v>
      </c>
      <c r="I106" s="28" t="s">
        <v>515</v>
      </c>
      <c r="J106" s="28" t="str">
        <f t="shared" si="6"/>
        <v>IBD</v>
      </c>
      <c r="K106" s="27">
        <v>2.0379999999999999E-3</v>
      </c>
      <c r="L106" s="27">
        <v>1.18E-4</v>
      </c>
      <c r="M106" s="32">
        <v>8.9479999999999999E-7</v>
      </c>
      <c r="N106" s="32">
        <v>9.2049999999999974E-6</v>
      </c>
      <c r="O106" s="27">
        <v>2.7890000000000002E-2</v>
      </c>
      <c r="P106" s="32">
        <v>6.7439999999999993E-6</v>
      </c>
      <c r="Q106" s="32">
        <v>4.0479999999999997E-7</v>
      </c>
      <c r="R106" s="27">
        <v>3.078E-4</v>
      </c>
      <c r="S106" s="32">
        <v>1.6470000000000004E-9</v>
      </c>
      <c r="T106" s="33">
        <v>0.43240000000000234</v>
      </c>
      <c r="U106" s="27">
        <v>1.0660000000000001</v>
      </c>
      <c r="V106" s="27" t="s">
        <v>962</v>
      </c>
      <c r="W106" s="27">
        <v>1.04</v>
      </c>
      <c r="X106" s="27" t="s">
        <v>963</v>
      </c>
      <c r="Y106" s="27">
        <v>1.054</v>
      </c>
      <c r="Z106" s="27" t="s">
        <v>964</v>
      </c>
      <c r="AA106" s="27">
        <v>2.5500000000000002E-3</v>
      </c>
      <c r="AB106" s="27">
        <v>4.0400000000000013E-5</v>
      </c>
      <c r="AC106" s="27">
        <v>0.4540000000000024</v>
      </c>
      <c r="AD106" s="27" t="s">
        <v>743</v>
      </c>
      <c r="AE106" s="1"/>
      <c r="AF106" s="1"/>
      <c r="AG106" s="27">
        <f t="shared" si="7"/>
        <v>0</v>
      </c>
    </row>
    <row r="107" spans="1:33" x14ac:dyDescent="0.2">
      <c r="A107" s="40">
        <v>9</v>
      </c>
      <c r="B107" s="40" t="s">
        <v>965</v>
      </c>
      <c r="C107" s="41" t="s">
        <v>297</v>
      </c>
      <c r="D107" s="28" t="s">
        <v>507</v>
      </c>
      <c r="E107" s="28" t="s">
        <v>515</v>
      </c>
      <c r="F107" s="28" t="s">
        <v>297</v>
      </c>
      <c r="G107" s="28" t="s">
        <v>509</v>
      </c>
      <c r="H107" s="28" t="s">
        <v>507</v>
      </c>
      <c r="I107" s="28" t="s">
        <v>515</v>
      </c>
      <c r="J107" s="28" t="str">
        <f t="shared" si="6"/>
        <v>IBD</v>
      </c>
      <c r="K107" s="32">
        <v>3.0820000000000003E-11</v>
      </c>
      <c r="L107" s="32">
        <v>5.6940000000000397E-22</v>
      </c>
      <c r="M107" s="32">
        <v>1.4440000000000144E-31</v>
      </c>
      <c r="N107" s="32">
        <v>3.2360000000000005E-13</v>
      </c>
      <c r="O107" s="32">
        <v>2.9890000000000151E-17</v>
      </c>
      <c r="P107" s="32">
        <v>6.9650000000000677E-29</v>
      </c>
      <c r="Q107" s="32">
        <v>7.516000000000049E-20</v>
      </c>
      <c r="R107" s="32">
        <v>1.2850000000000106E-26</v>
      </c>
      <c r="S107" s="32">
        <v>7.881000000000118E-45</v>
      </c>
      <c r="T107" s="33">
        <v>0.34660000000000185</v>
      </c>
      <c r="U107" s="27">
        <v>1.179</v>
      </c>
      <c r="V107" s="27" t="s">
        <v>966</v>
      </c>
      <c r="W107" s="27">
        <v>1.1679999999999999</v>
      </c>
      <c r="X107" s="27" t="s">
        <v>967</v>
      </c>
      <c r="Y107" s="27">
        <v>1.1739999999999999</v>
      </c>
      <c r="Z107" s="27" t="s">
        <v>968</v>
      </c>
      <c r="AA107" s="32">
        <v>1.0000000000000017E-16</v>
      </c>
      <c r="AB107" s="32">
        <v>1.0000000000000017E-16</v>
      </c>
      <c r="AC107" s="27">
        <v>0.7130000000000013</v>
      </c>
      <c r="AD107" s="32" t="s">
        <v>743</v>
      </c>
      <c r="AE107" s="1">
        <v>56</v>
      </c>
      <c r="AF107" s="1">
        <v>56</v>
      </c>
      <c r="AG107" s="27">
        <f t="shared" si="7"/>
        <v>1</v>
      </c>
    </row>
    <row r="108" spans="1:33" x14ac:dyDescent="0.2">
      <c r="A108" s="27">
        <v>9</v>
      </c>
      <c r="B108" s="27" t="s">
        <v>969</v>
      </c>
      <c r="C108" s="27" t="s">
        <v>300</v>
      </c>
      <c r="D108" s="28" t="s">
        <v>508</v>
      </c>
      <c r="E108" s="28" t="s">
        <v>507</v>
      </c>
      <c r="F108" s="28" t="s">
        <v>970</v>
      </c>
      <c r="G108" s="28" t="s">
        <v>509</v>
      </c>
      <c r="H108" s="28" t="s">
        <v>508</v>
      </c>
      <c r="I108" s="28" t="s">
        <v>507</v>
      </c>
      <c r="J108" s="28" t="str">
        <f t="shared" si="6"/>
        <v>UC</v>
      </c>
      <c r="K108" s="27">
        <v>1.0529999999999999E-3</v>
      </c>
      <c r="L108" s="27">
        <v>4.811E-2</v>
      </c>
      <c r="M108" s="27">
        <v>4.8999999999999998E-4</v>
      </c>
      <c r="N108" s="32">
        <v>9.9319999999999957E-6</v>
      </c>
      <c r="O108" s="32">
        <v>5.8760000000000007E-5</v>
      </c>
      <c r="P108" s="32">
        <v>3.6020000000000006E-9</v>
      </c>
      <c r="Q108" s="32">
        <v>6.9719999999999997E-7</v>
      </c>
      <c r="R108" s="27">
        <v>6.179E-4</v>
      </c>
      <c r="S108" s="32">
        <v>6.4540000000000011E-9</v>
      </c>
      <c r="T108" s="33">
        <v>0.70420000000000371</v>
      </c>
      <c r="U108" s="27">
        <v>1.036</v>
      </c>
      <c r="V108" s="27" t="s">
        <v>936</v>
      </c>
      <c r="W108" s="27">
        <v>1.0820000000000001</v>
      </c>
      <c r="X108" s="27" t="s">
        <v>971</v>
      </c>
      <c r="Y108" s="27">
        <v>1.056</v>
      </c>
      <c r="Z108" s="27" t="s">
        <v>972</v>
      </c>
      <c r="AA108" s="27">
        <v>1.38E-5</v>
      </c>
      <c r="AB108" s="27">
        <v>2.2400000000000003E-2</v>
      </c>
      <c r="AC108" s="27">
        <v>3.39E-2</v>
      </c>
      <c r="AD108" s="27" t="s">
        <v>520</v>
      </c>
      <c r="AE108" s="1"/>
      <c r="AF108" s="1"/>
      <c r="AG108" s="27">
        <f t="shared" si="7"/>
        <v>0</v>
      </c>
    </row>
    <row r="109" spans="1:33" x14ac:dyDescent="0.2">
      <c r="A109" s="40">
        <v>9</v>
      </c>
      <c r="B109" s="40" t="s">
        <v>973</v>
      </c>
      <c r="C109" s="41" t="s">
        <v>303</v>
      </c>
      <c r="D109" s="28" t="s">
        <v>507</v>
      </c>
      <c r="E109" s="28" t="s">
        <v>508</v>
      </c>
      <c r="F109" s="28" t="s">
        <v>303</v>
      </c>
      <c r="G109" s="28" t="s">
        <v>509</v>
      </c>
      <c r="H109" s="28" t="s">
        <v>507</v>
      </c>
      <c r="I109" s="28" t="s">
        <v>508</v>
      </c>
      <c r="J109" s="28" t="str">
        <f t="shared" si="6"/>
        <v>IBD</v>
      </c>
      <c r="K109" s="32">
        <v>1.4670000000000002E-15</v>
      </c>
      <c r="L109" s="32">
        <v>2.6219999999999998E-13</v>
      </c>
      <c r="M109" s="32">
        <v>6.2250000000000513E-26</v>
      </c>
      <c r="N109" s="32">
        <v>1.2669999999999999E-8</v>
      </c>
      <c r="O109" s="32">
        <v>1.4750000000000001E-10</v>
      </c>
      <c r="P109" s="32">
        <v>1.1780000000000062E-17</v>
      </c>
      <c r="Q109" s="32">
        <v>5.5190000000000305E-18</v>
      </c>
      <c r="R109" s="32">
        <v>2.3330000000000001E-16</v>
      </c>
      <c r="S109" s="32">
        <v>2.8040000000000297E-32</v>
      </c>
      <c r="T109" s="33">
        <v>0.71120000000000383</v>
      </c>
      <c r="U109" s="27">
        <v>1.145</v>
      </c>
      <c r="V109" s="27" t="s">
        <v>974</v>
      </c>
      <c r="W109" s="27">
        <v>1.1359999999999999</v>
      </c>
      <c r="X109" s="27" t="s">
        <v>975</v>
      </c>
      <c r="Y109" s="27">
        <v>1.1419999999999999</v>
      </c>
      <c r="Z109" s="27" t="s">
        <v>976</v>
      </c>
      <c r="AA109" s="32">
        <v>4.5899999999999996E-13</v>
      </c>
      <c r="AB109" s="32">
        <v>1.0000000000000017E-16</v>
      </c>
      <c r="AC109" s="27">
        <v>0.43</v>
      </c>
      <c r="AD109" s="32" t="s">
        <v>743</v>
      </c>
      <c r="AE109" s="1">
        <v>57</v>
      </c>
      <c r="AF109" s="1">
        <v>57</v>
      </c>
      <c r="AG109" s="27">
        <f t="shared" si="7"/>
        <v>1</v>
      </c>
    </row>
    <row r="110" spans="1:33" x14ac:dyDescent="0.2">
      <c r="A110" s="40">
        <v>9</v>
      </c>
      <c r="B110" s="40" t="s">
        <v>977</v>
      </c>
      <c r="C110" s="41" t="s">
        <v>306</v>
      </c>
      <c r="D110" s="28" t="s">
        <v>515</v>
      </c>
      <c r="E110" s="28" t="s">
        <v>523</v>
      </c>
      <c r="F110" s="28" t="s">
        <v>978</v>
      </c>
      <c r="G110" s="28" t="s">
        <v>509</v>
      </c>
      <c r="H110" s="28" t="s">
        <v>515</v>
      </c>
      <c r="I110" s="28" t="s">
        <v>523</v>
      </c>
      <c r="J110" s="28" t="str">
        <f t="shared" si="6"/>
        <v>IBD</v>
      </c>
      <c r="K110" s="32">
        <v>3.0820000000000202E-20</v>
      </c>
      <c r="L110" s="32">
        <v>8.5210000000000784E-30</v>
      </c>
      <c r="M110" s="32">
        <v>3.4850000000000541E-48</v>
      </c>
      <c r="N110" s="32">
        <v>6.2399999999999997E-13</v>
      </c>
      <c r="O110" s="32">
        <v>7.8820000000000411E-17</v>
      </c>
      <c r="P110" s="32">
        <v>3.9010000000000363E-28</v>
      </c>
      <c r="Q110" s="32">
        <v>7.0260000000000586E-26</v>
      </c>
      <c r="R110" s="32">
        <v>5.5500000000000586E-32</v>
      </c>
      <c r="S110" s="32">
        <v>4.3800000000000787E-56</v>
      </c>
      <c r="T110" s="33">
        <v>0.42330000000000229</v>
      </c>
      <c r="U110" s="27">
        <v>1.2090000000000001</v>
      </c>
      <c r="V110" s="27" t="s">
        <v>979</v>
      </c>
      <c r="W110" s="27">
        <v>1.161</v>
      </c>
      <c r="X110" s="27" t="s">
        <v>980</v>
      </c>
      <c r="Y110" s="27">
        <v>1.1879999999999999</v>
      </c>
      <c r="Z110" s="27" t="s">
        <v>981</v>
      </c>
      <c r="AA110" s="32">
        <v>1.0000000000000017E-16</v>
      </c>
      <c r="AB110" s="32">
        <v>1.0000000000000017E-16</v>
      </c>
      <c r="AC110" s="27">
        <v>2.66E-3</v>
      </c>
      <c r="AD110" s="32" t="s">
        <v>520</v>
      </c>
      <c r="AE110" s="1">
        <v>58</v>
      </c>
      <c r="AF110" s="1">
        <v>58</v>
      </c>
      <c r="AG110" s="27">
        <f t="shared" si="7"/>
        <v>1</v>
      </c>
    </row>
    <row r="111" spans="1:33" x14ac:dyDescent="0.2">
      <c r="A111" s="34">
        <v>10</v>
      </c>
      <c r="B111" s="34" t="s">
        <v>982</v>
      </c>
      <c r="C111" s="34" t="s">
        <v>309</v>
      </c>
      <c r="D111" s="28" t="s">
        <v>507</v>
      </c>
      <c r="E111" s="28" t="s">
        <v>515</v>
      </c>
      <c r="F111" s="28" t="s">
        <v>983</v>
      </c>
      <c r="G111" s="28" t="s">
        <v>509</v>
      </c>
      <c r="H111" s="28" t="s">
        <v>507</v>
      </c>
      <c r="I111" s="28" t="s">
        <v>515</v>
      </c>
      <c r="J111" s="28" t="str">
        <f t="shared" si="6"/>
        <v>CD</v>
      </c>
      <c r="K111" s="27">
        <v>2.041E-4</v>
      </c>
      <c r="L111" s="32">
        <v>4.6669999999999996E-7</v>
      </c>
      <c r="M111" s="32">
        <v>3.7559999999999997E-10</v>
      </c>
      <c r="N111" s="27">
        <v>5.9249999999999997E-2</v>
      </c>
      <c r="O111" s="27">
        <v>4.8019999999999998E-3</v>
      </c>
      <c r="P111" s="27">
        <v>7.337E-4</v>
      </c>
      <c r="Q111" s="27">
        <v>1.0300000000000001E-3</v>
      </c>
      <c r="R111" s="32">
        <v>1.277E-6</v>
      </c>
      <c r="S111" s="32">
        <v>5.8220000000000024E-9</v>
      </c>
      <c r="T111" s="33">
        <v>0.83950000000000435</v>
      </c>
      <c r="U111" s="27">
        <v>1.125</v>
      </c>
      <c r="V111" s="27" t="s">
        <v>984</v>
      </c>
      <c r="W111" s="27">
        <v>1.0720000000000001</v>
      </c>
      <c r="X111" s="27" t="s">
        <v>985</v>
      </c>
      <c r="Y111" s="27">
        <v>1.1020000000000001</v>
      </c>
      <c r="Z111" s="27" t="s">
        <v>986</v>
      </c>
      <c r="AA111" s="27">
        <v>1.0500000000000001E-2</v>
      </c>
      <c r="AB111" s="32">
        <v>5.8700000000000003E-8</v>
      </c>
      <c r="AC111" s="27">
        <v>1.9E-2</v>
      </c>
      <c r="AD111" s="32" t="s">
        <v>520</v>
      </c>
      <c r="AE111" s="1">
        <v>59</v>
      </c>
      <c r="AF111" s="1"/>
      <c r="AG111" s="27">
        <f t="shared" si="7"/>
        <v>1</v>
      </c>
    </row>
    <row r="112" spans="1:33" x14ac:dyDescent="0.2">
      <c r="A112" s="27">
        <v>10</v>
      </c>
      <c r="B112" s="27" t="s">
        <v>987</v>
      </c>
      <c r="C112" s="27" t="s">
        <v>312</v>
      </c>
      <c r="D112" s="28" t="s">
        <v>507</v>
      </c>
      <c r="E112" s="28" t="s">
        <v>508</v>
      </c>
      <c r="F112" s="28" t="s">
        <v>988</v>
      </c>
      <c r="G112" s="28" t="s">
        <v>509</v>
      </c>
      <c r="H112" s="28" t="s">
        <v>507</v>
      </c>
      <c r="I112" s="28" t="s">
        <v>508</v>
      </c>
      <c r="J112" s="28" t="str">
        <f t="shared" si="6"/>
        <v>CD</v>
      </c>
      <c r="K112" s="32">
        <v>2.8649999999999998E-5</v>
      </c>
      <c r="L112" s="32">
        <v>4.4629999999999997E-7</v>
      </c>
      <c r="M112" s="32">
        <v>5.9330000000000003E-11</v>
      </c>
      <c r="N112" s="27">
        <v>2.2290000000000001E-2</v>
      </c>
      <c r="O112" s="27">
        <v>1.333E-3</v>
      </c>
      <c r="P112" s="32">
        <v>8.5920000000000031E-5</v>
      </c>
      <c r="Q112" s="32">
        <v>5.0670000000000021E-5</v>
      </c>
      <c r="R112" s="32">
        <v>9.8029999999999996E-7</v>
      </c>
      <c r="S112" s="32">
        <v>2.0950000000000003E-10</v>
      </c>
      <c r="T112" s="33">
        <v>0.60230000000000317</v>
      </c>
      <c r="U112" s="27">
        <v>1.089</v>
      </c>
      <c r="V112" s="27" t="s">
        <v>989</v>
      </c>
      <c r="W112" s="27">
        <v>1.0589999999999999</v>
      </c>
      <c r="X112" s="27" t="s">
        <v>990</v>
      </c>
      <c r="Y112" s="27">
        <v>1.075</v>
      </c>
      <c r="Z112" s="27" t="s">
        <v>991</v>
      </c>
      <c r="AA112" s="27">
        <v>1.1999999999999999E-3</v>
      </c>
      <c r="AB112" s="32">
        <v>9.020000000000004E-9</v>
      </c>
      <c r="AC112" s="27">
        <v>4.7300000000000009E-2</v>
      </c>
      <c r="AD112" s="32" t="s">
        <v>520</v>
      </c>
      <c r="AE112" s="1"/>
      <c r="AF112" s="1"/>
      <c r="AG112" s="27">
        <f t="shared" si="7"/>
        <v>0</v>
      </c>
    </row>
    <row r="113" spans="1:33" x14ac:dyDescent="0.2">
      <c r="A113" s="40">
        <v>10</v>
      </c>
      <c r="B113" s="40" t="s">
        <v>992</v>
      </c>
      <c r="C113" s="41" t="s">
        <v>314</v>
      </c>
      <c r="D113" s="28" t="s">
        <v>523</v>
      </c>
      <c r="E113" s="28" t="s">
        <v>507</v>
      </c>
      <c r="F113" s="28" t="s">
        <v>993</v>
      </c>
      <c r="G113" s="28" t="s">
        <v>509</v>
      </c>
      <c r="H113" s="28" t="s">
        <v>523</v>
      </c>
      <c r="I113" s="28" t="s">
        <v>507</v>
      </c>
      <c r="J113" s="28" t="str">
        <f t="shared" si="6"/>
        <v>CD</v>
      </c>
      <c r="K113" s="32">
        <v>2.6200000000000013E-9</v>
      </c>
      <c r="L113" s="32">
        <v>1.4230000000000073E-17</v>
      </c>
      <c r="M113" s="32">
        <v>2.4930000000000191E-25</v>
      </c>
      <c r="N113" s="32">
        <v>6.2870000000000001E-7</v>
      </c>
      <c r="O113" s="27">
        <v>4.661E-4</v>
      </c>
      <c r="P113" s="32">
        <v>4.4519999999999999E-9</v>
      </c>
      <c r="Q113" s="32">
        <v>2.9559999999999999E-11</v>
      </c>
      <c r="R113" s="32">
        <v>3.1889999999999998E-13</v>
      </c>
      <c r="S113" s="32">
        <v>6.7230000000000491E-23</v>
      </c>
      <c r="T113" s="33">
        <v>0.35160000000000186</v>
      </c>
      <c r="U113" s="27">
        <v>1.157</v>
      </c>
      <c r="V113" s="27" t="s">
        <v>994</v>
      </c>
      <c r="W113" s="27">
        <v>1.0660000000000001</v>
      </c>
      <c r="X113" s="27" t="s">
        <v>995</v>
      </c>
      <c r="Y113" s="27">
        <v>1.115</v>
      </c>
      <c r="Z113" s="27" t="s">
        <v>996</v>
      </c>
      <c r="AA113" s="27">
        <v>1.7199999999999996E-6</v>
      </c>
      <c r="AB113" s="32">
        <v>1.0000000000000017E-16</v>
      </c>
      <c r="AC113" s="27">
        <v>4.5800000000000002E-5</v>
      </c>
      <c r="AD113" s="32" t="s">
        <v>520</v>
      </c>
      <c r="AE113" s="1">
        <v>60</v>
      </c>
      <c r="AF113" s="1">
        <v>60</v>
      </c>
      <c r="AG113" s="27">
        <f t="shared" si="7"/>
        <v>1</v>
      </c>
    </row>
    <row r="114" spans="1:33" x14ac:dyDescent="0.2">
      <c r="A114" s="34">
        <v>10</v>
      </c>
      <c r="B114" s="34" t="s">
        <v>997</v>
      </c>
      <c r="C114" s="34" t="s">
        <v>317</v>
      </c>
      <c r="D114" s="28" t="s">
        <v>523</v>
      </c>
      <c r="E114" s="28" t="s">
        <v>515</v>
      </c>
      <c r="F114" s="28" t="s">
        <v>317</v>
      </c>
      <c r="G114" s="28" t="s">
        <v>509</v>
      </c>
      <c r="H114" s="28" t="s">
        <v>523</v>
      </c>
      <c r="I114" s="28" t="s">
        <v>515</v>
      </c>
      <c r="J114" s="28" t="str">
        <f t="shared" si="6"/>
        <v>CD</v>
      </c>
      <c r="K114" s="32">
        <v>1.336E-6</v>
      </c>
      <c r="L114" s="27">
        <v>3.0850000000000013E-4</v>
      </c>
      <c r="M114" s="32">
        <v>8.0679999999999998E-9</v>
      </c>
      <c r="N114" s="27">
        <v>6.1330000000000003E-2</v>
      </c>
      <c r="O114" s="27">
        <v>2.768E-2</v>
      </c>
      <c r="P114" s="27">
        <v>3.8530000000000001E-3</v>
      </c>
      <c r="Q114" s="27">
        <v>1.3349999999999999E-4</v>
      </c>
      <c r="R114" s="27">
        <v>2.9599999999999998E-4</v>
      </c>
      <c r="S114" s="32">
        <v>1.596E-7</v>
      </c>
      <c r="T114" s="33">
        <v>0.78390000000000415</v>
      </c>
      <c r="U114" s="27">
        <v>1.0760000000000001</v>
      </c>
      <c r="V114" s="27" t="s">
        <v>998</v>
      </c>
      <c r="W114" s="27">
        <v>1.0489999999999999</v>
      </c>
      <c r="X114" s="27" t="s">
        <v>999</v>
      </c>
      <c r="Y114" s="27">
        <v>1.0660000000000001</v>
      </c>
      <c r="Z114" s="27" t="s">
        <v>1000</v>
      </c>
      <c r="AA114" s="27">
        <v>7.1100000000000026E-3</v>
      </c>
      <c r="AB114" s="27">
        <v>5.1200000000000003E-7</v>
      </c>
      <c r="AC114" s="27">
        <v>6.2100000000000002E-2</v>
      </c>
      <c r="AD114" s="27" t="s">
        <v>743</v>
      </c>
      <c r="AE114" s="1">
        <v>61</v>
      </c>
      <c r="AF114" s="1"/>
      <c r="AG114" s="27">
        <f t="shared" si="7"/>
        <v>1</v>
      </c>
    </row>
    <row r="115" spans="1:33" x14ac:dyDescent="0.2">
      <c r="A115" s="34">
        <v>10</v>
      </c>
      <c r="B115" s="34" t="s">
        <v>1001</v>
      </c>
      <c r="C115" s="35" t="s">
        <v>320</v>
      </c>
      <c r="D115" s="28" t="s">
        <v>523</v>
      </c>
      <c r="E115" s="28" t="s">
        <v>515</v>
      </c>
      <c r="F115" s="28" t="s">
        <v>1002</v>
      </c>
      <c r="G115" s="28" t="s">
        <v>509</v>
      </c>
      <c r="H115" s="28" t="s">
        <v>523</v>
      </c>
      <c r="I115" s="28" t="s">
        <v>515</v>
      </c>
      <c r="J115" s="28" t="str">
        <f t="shared" si="6"/>
        <v>CD</v>
      </c>
      <c r="K115" s="32">
        <v>3.0150000000000158E-19</v>
      </c>
      <c r="L115" s="32">
        <v>1.4850000000000139E-28</v>
      </c>
      <c r="M115" s="32">
        <v>6.3690000000000931E-46</v>
      </c>
      <c r="N115" s="32">
        <v>2.8459999999999999E-7</v>
      </c>
      <c r="O115" s="32">
        <v>3.3479999999999997E-11</v>
      </c>
      <c r="P115" s="32">
        <v>4.9460000000000265E-17</v>
      </c>
      <c r="Q115" s="32">
        <v>2.4340000000000162E-20</v>
      </c>
      <c r="R115" s="32">
        <v>3.2020000000000269E-26</v>
      </c>
      <c r="S115" s="32">
        <v>8.4690000000001265E-45</v>
      </c>
      <c r="T115" s="33">
        <v>0.54070000000000296</v>
      </c>
      <c r="U115" s="27">
        <v>1.2030000000000001</v>
      </c>
      <c r="V115" s="27" t="s">
        <v>1003</v>
      </c>
      <c r="W115" s="27">
        <v>1.125</v>
      </c>
      <c r="X115" s="27" t="s">
        <v>1004</v>
      </c>
      <c r="Y115" s="27">
        <v>1.1659999999999999</v>
      </c>
      <c r="Z115" s="27" t="s">
        <v>1005</v>
      </c>
      <c r="AA115" s="32">
        <v>2.7100000000000001E-13</v>
      </c>
      <c r="AB115" s="32">
        <v>1.0000000000000017E-16</v>
      </c>
      <c r="AC115" s="27">
        <v>2.23E-4</v>
      </c>
      <c r="AD115" s="32" t="s">
        <v>520</v>
      </c>
      <c r="AE115" s="1">
        <v>62</v>
      </c>
      <c r="AF115" s="1"/>
      <c r="AG115" s="27">
        <f t="shared" si="7"/>
        <v>1</v>
      </c>
    </row>
    <row r="116" spans="1:33" x14ac:dyDescent="0.2">
      <c r="A116" s="27">
        <v>10</v>
      </c>
      <c r="B116" s="27" t="s">
        <v>1006</v>
      </c>
      <c r="C116" s="27" t="s">
        <v>322</v>
      </c>
      <c r="D116" s="28" t="s">
        <v>507</v>
      </c>
      <c r="E116" s="28" t="s">
        <v>508</v>
      </c>
      <c r="F116" s="28" t="s">
        <v>1007</v>
      </c>
      <c r="G116" s="28">
        <v>0.81200000000000427</v>
      </c>
      <c r="H116" s="28" t="s">
        <v>508</v>
      </c>
      <c r="I116" s="28" t="s">
        <v>523</v>
      </c>
      <c r="J116" s="28" t="str">
        <f t="shared" si="6"/>
        <v>CD</v>
      </c>
      <c r="K116" s="27">
        <v>5.3669999999999998E-4</v>
      </c>
      <c r="L116" s="32">
        <v>3.3179999999999999E-7</v>
      </c>
      <c r="M116" s="32">
        <v>6.7520000000000001E-10</v>
      </c>
      <c r="N116" s="27">
        <v>0.38100000000000206</v>
      </c>
      <c r="O116" s="27">
        <v>7.8600000000000007E-3</v>
      </c>
      <c r="P116" s="27">
        <v>0.12510000000000066</v>
      </c>
      <c r="Q116" s="27">
        <v>0.2333000000000012</v>
      </c>
      <c r="R116" s="32">
        <v>1.4249999999999997E-6</v>
      </c>
      <c r="S116" s="32">
        <v>6.6539999999999976E-6</v>
      </c>
      <c r="T116" s="33">
        <v>0.7301000000000023</v>
      </c>
      <c r="U116" s="27">
        <v>1.101</v>
      </c>
      <c r="V116" s="27" t="s">
        <v>1008</v>
      </c>
      <c r="W116" s="27">
        <v>1.0549999999999999</v>
      </c>
      <c r="X116" s="27" t="s">
        <v>818</v>
      </c>
      <c r="Y116" s="27">
        <v>1.0820000000000001</v>
      </c>
      <c r="Z116" s="27" t="s">
        <v>1009</v>
      </c>
      <c r="AA116" s="27">
        <v>6.1900000000000002E-3</v>
      </c>
      <c r="AB116" s="32">
        <v>2.2600000000000004E-8</v>
      </c>
      <c r="AC116" s="27">
        <v>2.0199999999999999E-2</v>
      </c>
      <c r="AD116" s="32" t="s">
        <v>520</v>
      </c>
      <c r="AE116" s="1"/>
      <c r="AF116" s="1"/>
      <c r="AG116" s="27">
        <f t="shared" si="7"/>
        <v>0</v>
      </c>
    </row>
    <row r="117" spans="1:33" x14ac:dyDescent="0.2">
      <c r="A117" s="34">
        <v>10</v>
      </c>
      <c r="B117" s="34" t="s">
        <v>1010</v>
      </c>
      <c r="C117" s="34" t="s">
        <v>325</v>
      </c>
      <c r="D117" s="28" t="s">
        <v>515</v>
      </c>
      <c r="E117" s="28" t="s">
        <v>523</v>
      </c>
      <c r="F117" s="28" t="s">
        <v>1011</v>
      </c>
      <c r="G117" s="28" t="s">
        <v>509</v>
      </c>
      <c r="H117" s="28" t="s">
        <v>515</v>
      </c>
      <c r="I117" s="28" t="s">
        <v>523</v>
      </c>
      <c r="J117" s="28" t="str">
        <f t="shared" si="6"/>
        <v>CD</v>
      </c>
      <c r="K117" s="32">
        <v>9.3789999999999995E-7</v>
      </c>
      <c r="L117" s="32">
        <v>6.5080000000000001E-13</v>
      </c>
      <c r="M117" s="32">
        <v>3.1460000000000162E-18</v>
      </c>
      <c r="N117" s="27">
        <v>1.9230000000000001E-2</v>
      </c>
      <c r="O117" s="27">
        <v>2.0860000000000002E-3</v>
      </c>
      <c r="P117" s="27">
        <v>1.149E-4</v>
      </c>
      <c r="Q117" s="32">
        <v>3.4759999999999998E-6</v>
      </c>
      <c r="R117" s="32">
        <v>4.4369999999999998E-10</v>
      </c>
      <c r="S117" s="32">
        <v>8.280000000000002E-15</v>
      </c>
      <c r="T117" s="33">
        <v>0.57670000000000299</v>
      </c>
      <c r="U117" s="27">
        <v>1.129</v>
      </c>
      <c r="V117" s="27" t="s">
        <v>1012</v>
      </c>
      <c r="W117" s="27">
        <v>1.0569999999999999</v>
      </c>
      <c r="X117" s="27" t="s">
        <v>1013</v>
      </c>
      <c r="Y117" s="27">
        <v>1.0960000000000001</v>
      </c>
      <c r="Z117" s="27" t="s">
        <v>1014</v>
      </c>
      <c r="AA117" s="27">
        <v>1.8100000000000002E-3</v>
      </c>
      <c r="AB117" s="32">
        <v>8.0999999999999999E-15</v>
      </c>
      <c r="AC117" s="27">
        <v>1.0700000000000001E-4</v>
      </c>
      <c r="AD117" s="32" t="s">
        <v>520</v>
      </c>
      <c r="AE117" s="1">
        <v>63</v>
      </c>
      <c r="AF117" s="1"/>
      <c r="AG117" s="27">
        <f t="shared" si="7"/>
        <v>1</v>
      </c>
    </row>
    <row r="118" spans="1:33" x14ac:dyDescent="0.2">
      <c r="A118" s="27">
        <v>10</v>
      </c>
      <c r="B118" s="27" t="s">
        <v>1015</v>
      </c>
      <c r="C118" s="37" t="s">
        <v>327</v>
      </c>
      <c r="D118" s="28" t="s">
        <v>523</v>
      </c>
      <c r="E118" s="28" t="s">
        <v>515</v>
      </c>
      <c r="F118" s="28" t="s">
        <v>1016</v>
      </c>
      <c r="G118" s="28">
        <v>0.7940000000000027</v>
      </c>
      <c r="H118" s="28" t="s">
        <v>507</v>
      </c>
      <c r="I118" s="28" t="s">
        <v>508</v>
      </c>
      <c r="J118" s="28" t="str">
        <f t="shared" si="6"/>
        <v>CD</v>
      </c>
      <c r="K118" s="32">
        <v>4.9880000000000004E-6</v>
      </c>
      <c r="L118" s="32">
        <v>3.7739999999999991E-11</v>
      </c>
      <c r="M118" s="32">
        <v>9.2419999999999991E-16</v>
      </c>
      <c r="N118" s="27">
        <v>1.061E-2</v>
      </c>
      <c r="O118" s="27">
        <v>1.173E-3</v>
      </c>
      <c r="P118" s="32">
        <v>3.6370000000000006E-5</v>
      </c>
      <c r="Q118" s="32">
        <v>1.528E-6</v>
      </c>
      <c r="R118" s="32">
        <v>1.7519999999999999E-9</v>
      </c>
      <c r="S118" s="32">
        <v>1.266E-14</v>
      </c>
      <c r="T118" s="33">
        <v>0.79550000000000431</v>
      </c>
      <c r="U118" s="27">
        <v>1.149</v>
      </c>
      <c r="V118" s="27" t="s">
        <v>1017</v>
      </c>
      <c r="W118" s="27">
        <v>1.0740000000000001</v>
      </c>
      <c r="X118" s="27" t="s">
        <v>1018</v>
      </c>
      <c r="Y118" s="27">
        <v>1.115</v>
      </c>
      <c r="Z118" s="27" t="s">
        <v>1019</v>
      </c>
      <c r="AA118" s="27">
        <v>1.8500000000000002E-4</v>
      </c>
      <c r="AB118" s="32">
        <v>1.1200000000000001E-12</v>
      </c>
      <c r="AC118" s="27">
        <v>6.62E-3</v>
      </c>
      <c r="AD118" s="32" t="s">
        <v>520</v>
      </c>
      <c r="AE118" s="1"/>
      <c r="AF118" s="1"/>
      <c r="AG118" s="27">
        <f t="shared" si="7"/>
        <v>0</v>
      </c>
    </row>
    <row r="119" spans="1:33" x14ac:dyDescent="0.2">
      <c r="A119" s="27">
        <v>10</v>
      </c>
      <c r="B119" s="27" t="s">
        <v>1020</v>
      </c>
      <c r="C119" s="27" t="s">
        <v>330</v>
      </c>
      <c r="D119" s="28" t="s">
        <v>507</v>
      </c>
      <c r="E119" s="28" t="s">
        <v>508</v>
      </c>
      <c r="F119" s="28" t="s">
        <v>1021</v>
      </c>
      <c r="G119" s="28">
        <v>0.75700000000000389</v>
      </c>
      <c r="H119" s="28" t="s">
        <v>508</v>
      </c>
      <c r="I119" s="28" t="s">
        <v>523</v>
      </c>
      <c r="J119" s="28" t="str">
        <f t="shared" si="6"/>
        <v>IBD</v>
      </c>
      <c r="K119" s="27">
        <v>1.2010000000000003E-2</v>
      </c>
      <c r="L119" s="27">
        <v>1.3439999999999999E-3</v>
      </c>
      <c r="M119" s="32">
        <v>4.8380000000000021E-5</v>
      </c>
      <c r="N119" s="27">
        <v>2.6879999999999999E-3</v>
      </c>
      <c r="O119" s="32">
        <v>1.1620000000000002E-5</v>
      </c>
      <c r="P119" s="32">
        <v>1.191E-7</v>
      </c>
      <c r="Q119" s="27">
        <v>5.9650000000000002E-4</v>
      </c>
      <c r="R119" s="32">
        <v>1.145E-5</v>
      </c>
      <c r="S119" s="32">
        <v>2.9830000000000003E-8</v>
      </c>
      <c r="T119" s="33">
        <v>0.42980000000000235</v>
      </c>
      <c r="U119" s="27">
        <v>1.0549999999999999</v>
      </c>
      <c r="V119" s="27" t="s">
        <v>1022</v>
      </c>
      <c r="W119" s="27">
        <v>1.0820000000000001</v>
      </c>
      <c r="X119" s="27" t="s">
        <v>1023</v>
      </c>
      <c r="Y119" s="27">
        <v>1.0660000000000001</v>
      </c>
      <c r="Z119" s="27" t="s">
        <v>828</v>
      </c>
      <c r="AA119" s="27">
        <v>1.26E-6</v>
      </c>
      <c r="AB119" s="27">
        <v>1.0200000000000001E-4</v>
      </c>
      <c r="AC119" s="27">
        <v>0.23800000000000127</v>
      </c>
      <c r="AD119" s="27" t="s">
        <v>743</v>
      </c>
      <c r="AE119" s="1"/>
      <c r="AF119" s="1"/>
      <c r="AG119" s="27">
        <f t="shared" si="7"/>
        <v>0</v>
      </c>
    </row>
    <row r="120" spans="1:33" x14ac:dyDescent="0.2">
      <c r="A120" s="40">
        <v>10</v>
      </c>
      <c r="B120" s="40" t="s">
        <v>1024</v>
      </c>
      <c r="C120" s="41" t="s">
        <v>332</v>
      </c>
      <c r="D120" s="28" t="s">
        <v>508</v>
      </c>
      <c r="E120" s="28" t="s">
        <v>523</v>
      </c>
      <c r="F120" s="28" t="s">
        <v>332</v>
      </c>
      <c r="G120" s="28" t="s">
        <v>509</v>
      </c>
      <c r="H120" s="28" t="s">
        <v>508</v>
      </c>
      <c r="I120" s="28" t="s">
        <v>523</v>
      </c>
      <c r="J120" s="28" t="str">
        <f t="shared" si="6"/>
        <v>IBD</v>
      </c>
      <c r="K120" s="32">
        <v>2.1180000000000118E-19</v>
      </c>
      <c r="L120" s="32">
        <v>4.3690000000000326E-24</v>
      </c>
      <c r="M120" s="32">
        <v>1.7960000000000232E-41</v>
      </c>
      <c r="N120" s="32">
        <v>1.9340000000000003E-14</v>
      </c>
      <c r="O120" s="32">
        <v>6.6830000000000468E-21</v>
      </c>
      <c r="P120" s="32">
        <v>1.136000000000012E-33</v>
      </c>
      <c r="Q120" s="32">
        <v>1.9630000000000149E-25</v>
      </c>
      <c r="R120" s="32">
        <v>5.9490000000000602E-31</v>
      </c>
      <c r="S120" s="32">
        <v>1.0290000000000179E-54</v>
      </c>
      <c r="T120" s="33">
        <v>0.48170000000000263</v>
      </c>
      <c r="U120" s="27">
        <v>1.1819999999999999</v>
      </c>
      <c r="V120" s="27" t="s">
        <v>1025</v>
      </c>
      <c r="W120" s="27">
        <v>1.1819999999999999</v>
      </c>
      <c r="X120" s="27" t="s">
        <v>1026</v>
      </c>
      <c r="Y120" s="27">
        <v>1.1819999999999999</v>
      </c>
      <c r="Z120" s="27" t="s">
        <v>1027</v>
      </c>
      <c r="AA120" s="32">
        <v>1.0000000000000017E-16</v>
      </c>
      <c r="AB120" s="32">
        <v>1.0000000000000017E-16</v>
      </c>
      <c r="AC120" s="27">
        <v>0.67600000000000371</v>
      </c>
      <c r="AD120" s="32" t="s">
        <v>743</v>
      </c>
      <c r="AE120" s="1">
        <v>64</v>
      </c>
      <c r="AF120" s="1">
        <v>64</v>
      </c>
      <c r="AG120" s="27">
        <f t="shared" si="7"/>
        <v>1</v>
      </c>
    </row>
    <row r="121" spans="1:33" x14ac:dyDescent="0.2">
      <c r="A121" s="38">
        <v>11</v>
      </c>
      <c r="B121" s="38" t="s">
        <v>1028</v>
      </c>
      <c r="C121" s="38" t="s">
        <v>335</v>
      </c>
      <c r="D121" s="28" t="s">
        <v>515</v>
      </c>
      <c r="E121" s="28" t="s">
        <v>523</v>
      </c>
      <c r="F121" s="28" t="s">
        <v>335</v>
      </c>
      <c r="G121" s="28" t="s">
        <v>509</v>
      </c>
      <c r="H121" s="28" t="s">
        <v>515</v>
      </c>
      <c r="I121" s="28" t="s">
        <v>523</v>
      </c>
      <c r="J121" s="28" t="str">
        <f t="shared" si="6"/>
        <v>IBD</v>
      </c>
      <c r="K121" s="27">
        <v>1.4710000000000001E-2</v>
      </c>
      <c r="L121" s="27">
        <v>1.3669999999999999E-3</v>
      </c>
      <c r="M121" s="32">
        <v>6.7710000000000001E-5</v>
      </c>
      <c r="N121" s="32">
        <v>2.317E-6</v>
      </c>
      <c r="O121" s="32">
        <v>5.3330000000000006E-5</v>
      </c>
      <c r="P121" s="32">
        <v>8.8490000000000002E-10</v>
      </c>
      <c r="Q121" s="32">
        <v>1.3489999999999997E-6</v>
      </c>
      <c r="R121" s="32">
        <v>2.1690000000000001E-5</v>
      </c>
      <c r="S121" s="32">
        <v>2.6990000000000002E-10</v>
      </c>
      <c r="T121" s="33">
        <v>0.31820000000000165</v>
      </c>
      <c r="U121" s="27">
        <v>1.0580000000000001</v>
      </c>
      <c r="V121" s="27" t="s">
        <v>1029</v>
      </c>
      <c r="W121" s="27">
        <v>1.08</v>
      </c>
      <c r="X121" s="27" t="s">
        <v>1030</v>
      </c>
      <c r="Y121" s="27">
        <v>1.0680000000000001</v>
      </c>
      <c r="Z121" s="27" t="s">
        <v>1031</v>
      </c>
      <c r="AA121" s="27">
        <v>4.2300000000000002E-6</v>
      </c>
      <c r="AB121" s="27">
        <v>1.0300000000000001E-3</v>
      </c>
      <c r="AC121" s="27">
        <v>0.14000000000000073</v>
      </c>
      <c r="AD121" s="27" t="s">
        <v>743</v>
      </c>
      <c r="AE121" s="1"/>
      <c r="AF121" s="1">
        <v>65</v>
      </c>
      <c r="AG121" s="27">
        <f t="shared" si="7"/>
        <v>1</v>
      </c>
    </row>
    <row r="122" spans="1:33" x14ac:dyDescent="0.2">
      <c r="A122" s="27">
        <v>11</v>
      </c>
      <c r="B122" s="27" t="s">
        <v>1032</v>
      </c>
      <c r="C122" s="27" t="s">
        <v>338</v>
      </c>
      <c r="D122" s="28" t="s">
        <v>508</v>
      </c>
      <c r="E122" s="28" t="s">
        <v>507</v>
      </c>
      <c r="F122" s="28" t="s">
        <v>1033</v>
      </c>
      <c r="G122" s="28">
        <v>0.87</v>
      </c>
      <c r="H122" s="28" t="s">
        <v>523</v>
      </c>
      <c r="I122" s="28" t="s">
        <v>508</v>
      </c>
      <c r="J122" s="28" t="str">
        <f t="shared" ref="J122:J153" si="8">IF(M122&lt;MIN(P122,S122),"CD",IF(P122&lt;S122,"UC","IBD"))</f>
        <v>IBD</v>
      </c>
      <c r="K122" s="27">
        <v>0.127</v>
      </c>
      <c r="L122" s="32">
        <v>1.8150000000000001E-5</v>
      </c>
      <c r="M122" s="32">
        <v>1.2140000000000002E-5</v>
      </c>
      <c r="N122" s="32">
        <v>2.5179999999999999E-5</v>
      </c>
      <c r="O122" s="27">
        <v>6.801E-4</v>
      </c>
      <c r="P122" s="32">
        <v>1.1719999999999999E-7</v>
      </c>
      <c r="Q122" s="32">
        <v>4.3170000000000022E-5</v>
      </c>
      <c r="R122" s="32">
        <v>3.9430000000000002E-6</v>
      </c>
      <c r="S122" s="32">
        <v>6.7960000000000001E-10</v>
      </c>
      <c r="T122" s="33">
        <v>0.75070000000000403</v>
      </c>
      <c r="U122" s="27">
        <v>1.0860000000000001</v>
      </c>
      <c r="V122" s="27" t="s">
        <v>1034</v>
      </c>
      <c r="W122" s="27">
        <v>1.0720000000000001</v>
      </c>
      <c r="X122" s="27" t="s">
        <v>1035</v>
      </c>
      <c r="Y122" s="27">
        <v>1.08</v>
      </c>
      <c r="Z122" s="27" t="s">
        <v>781</v>
      </c>
      <c r="AA122" s="27">
        <v>6.02E-5</v>
      </c>
      <c r="AB122" s="27">
        <v>9.7699999999999996E-6</v>
      </c>
      <c r="AC122" s="27">
        <v>0.93600000000000483</v>
      </c>
      <c r="AD122" s="27" t="s">
        <v>743</v>
      </c>
      <c r="AE122" s="1"/>
      <c r="AF122" s="1"/>
      <c r="AG122" s="27">
        <f t="shared" si="7"/>
        <v>0</v>
      </c>
    </row>
    <row r="123" spans="1:33" x14ac:dyDescent="0.2">
      <c r="A123" s="27">
        <v>11</v>
      </c>
      <c r="B123" s="27" t="s">
        <v>1036</v>
      </c>
      <c r="C123" s="37" t="s">
        <v>341</v>
      </c>
      <c r="D123" s="28" t="s">
        <v>507</v>
      </c>
      <c r="E123" s="28" t="s">
        <v>508</v>
      </c>
      <c r="F123" s="28" t="s">
        <v>341</v>
      </c>
      <c r="G123" s="28" t="s">
        <v>509</v>
      </c>
      <c r="H123" s="28" t="s">
        <v>507</v>
      </c>
      <c r="I123" s="28" t="s">
        <v>508</v>
      </c>
      <c r="J123" s="28" t="str">
        <f t="shared" si="8"/>
        <v>IBD</v>
      </c>
      <c r="K123" s="27">
        <v>1.1590000000000001E-4</v>
      </c>
      <c r="L123" s="32">
        <v>4.0709999999999993E-7</v>
      </c>
      <c r="M123" s="32">
        <v>1.891E-10</v>
      </c>
      <c r="N123" s="27">
        <v>1.2329999999999999E-3</v>
      </c>
      <c r="O123" s="27">
        <v>1.1629999999999998E-4</v>
      </c>
      <c r="P123" s="32">
        <v>4.9719999999999998E-7</v>
      </c>
      <c r="Q123" s="32">
        <v>2.2599999999999987E-6</v>
      </c>
      <c r="R123" s="32">
        <v>8.8790000000000003E-8</v>
      </c>
      <c r="S123" s="32">
        <v>9.033E-13</v>
      </c>
      <c r="T123" s="33">
        <v>0.6528000000000036</v>
      </c>
      <c r="U123" s="27">
        <v>1.0920000000000001</v>
      </c>
      <c r="V123" s="27" t="s">
        <v>1037</v>
      </c>
      <c r="W123" s="27">
        <v>1.075</v>
      </c>
      <c r="X123" s="27" t="s">
        <v>1038</v>
      </c>
      <c r="Y123" s="27">
        <v>1.085</v>
      </c>
      <c r="Z123" s="27" t="s">
        <v>1039</v>
      </c>
      <c r="AA123" s="27">
        <v>1.0700000000000001E-4</v>
      </c>
      <c r="AB123" s="32">
        <v>4.1300000000000002E-10</v>
      </c>
      <c r="AC123" s="27">
        <v>6.8599999999999994E-2</v>
      </c>
      <c r="AD123" s="32" t="s">
        <v>743</v>
      </c>
      <c r="AE123" s="1"/>
      <c r="AF123" s="1"/>
      <c r="AG123" s="27">
        <f t="shared" si="7"/>
        <v>0</v>
      </c>
    </row>
    <row r="124" spans="1:33" x14ac:dyDescent="0.2">
      <c r="A124" s="34">
        <v>11</v>
      </c>
      <c r="B124" s="34" t="s">
        <v>1040</v>
      </c>
      <c r="C124" s="35" t="s">
        <v>344</v>
      </c>
      <c r="D124" s="28" t="s">
        <v>508</v>
      </c>
      <c r="E124" s="28" t="s">
        <v>523</v>
      </c>
      <c r="F124" s="28" t="s">
        <v>1041</v>
      </c>
      <c r="G124" s="28">
        <v>0.89</v>
      </c>
      <c r="H124" s="28" t="s">
        <v>508</v>
      </c>
      <c r="I124" s="28" t="s">
        <v>523</v>
      </c>
      <c r="J124" s="28" t="str">
        <f t="shared" si="8"/>
        <v>CD</v>
      </c>
      <c r="K124" s="32">
        <v>3.7160000000000002E-7</v>
      </c>
      <c r="L124" s="32">
        <v>1.037E-9</v>
      </c>
      <c r="M124" s="32">
        <v>1.9249999999999999E-15</v>
      </c>
      <c r="N124" s="27">
        <v>6.6570000000000004E-2</v>
      </c>
      <c r="O124" s="27">
        <v>5.611E-2</v>
      </c>
      <c r="P124" s="27">
        <v>7.9830000000000005E-3</v>
      </c>
      <c r="Q124" s="32">
        <v>4.0200000000000008E-5</v>
      </c>
      <c r="R124" s="32">
        <v>8.1639999999999993E-7</v>
      </c>
      <c r="S124" s="32">
        <v>1.4860000000000003E-10</v>
      </c>
      <c r="T124" s="33">
        <v>0.32780000000000176</v>
      </c>
      <c r="U124" s="27">
        <v>1.113</v>
      </c>
      <c r="V124" s="27" t="s">
        <v>1042</v>
      </c>
      <c r="W124" s="27">
        <v>1.0369999999999999</v>
      </c>
      <c r="X124" s="27" t="s">
        <v>1043</v>
      </c>
      <c r="Y124" s="27">
        <v>1.079</v>
      </c>
      <c r="Z124" s="27" t="s">
        <v>1044</v>
      </c>
      <c r="AA124" s="27">
        <v>1.3599999999999999E-2</v>
      </c>
      <c r="AB124" s="32">
        <v>2.6400000000000001E-12</v>
      </c>
      <c r="AC124" s="27">
        <v>1.3799999999999999E-4</v>
      </c>
      <c r="AD124" s="32" t="s">
        <v>520</v>
      </c>
      <c r="AE124" s="1">
        <v>66</v>
      </c>
      <c r="AF124" s="1"/>
      <c r="AG124" s="27">
        <f t="shared" si="7"/>
        <v>1</v>
      </c>
    </row>
    <row r="125" spans="1:33" x14ac:dyDescent="0.2">
      <c r="A125" s="34">
        <v>11</v>
      </c>
      <c r="B125" s="34" t="s">
        <v>1045</v>
      </c>
      <c r="C125" s="34" t="s">
        <v>347</v>
      </c>
      <c r="D125" s="28" t="s">
        <v>507</v>
      </c>
      <c r="E125" s="28" t="s">
        <v>508</v>
      </c>
      <c r="F125" s="28" t="s">
        <v>347</v>
      </c>
      <c r="G125" s="28" t="s">
        <v>509</v>
      </c>
      <c r="H125" s="28" t="s">
        <v>507</v>
      </c>
      <c r="I125" s="28" t="s">
        <v>508</v>
      </c>
      <c r="J125" s="28" t="str">
        <f t="shared" si="8"/>
        <v>IBD</v>
      </c>
      <c r="K125" s="32">
        <v>5.2410000000000003E-6</v>
      </c>
      <c r="L125" s="32">
        <v>6.5540000000000013E-5</v>
      </c>
      <c r="M125" s="32">
        <v>4.2240000000000003E-9</v>
      </c>
      <c r="N125" s="27">
        <v>5.6370000000000003E-2</v>
      </c>
      <c r="O125" s="32">
        <v>3.1020000000000001E-6</v>
      </c>
      <c r="P125" s="32">
        <v>1.7139999999999994E-6</v>
      </c>
      <c r="Q125" s="32">
        <v>3.0830000000000001E-5</v>
      </c>
      <c r="R125" s="32">
        <v>3.1899999999999998E-7</v>
      </c>
      <c r="S125" s="32">
        <v>4.187E-11</v>
      </c>
      <c r="T125" s="33">
        <v>0.81220000000000447</v>
      </c>
      <c r="U125" s="27">
        <v>1.0900000000000001</v>
      </c>
      <c r="V125" s="27" t="s">
        <v>1046</v>
      </c>
      <c r="W125" s="27">
        <v>1.115</v>
      </c>
      <c r="X125" s="27" t="s">
        <v>1047</v>
      </c>
      <c r="Y125" s="27">
        <v>1.101</v>
      </c>
      <c r="Z125" s="27" t="s">
        <v>1048</v>
      </c>
      <c r="AA125" s="32">
        <v>6.8400000000000004E-8</v>
      </c>
      <c r="AB125" s="32">
        <v>3.8700000000000002E-8</v>
      </c>
      <c r="AC125" s="27">
        <v>0.77200000000000391</v>
      </c>
      <c r="AD125" s="32" t="s">
        <v>743</v>
      </c>
      <c r="AE125" s="1">
        <v>67</v>
      </c>
      <c r="AF125" s="1"/>
      <c r="AG125" s="27">
        <f t="shared" si="7"/>
        <v>1</v>
      </c>
    </row>
    <row r="126" spans="1:33" x14ac:dyDescent="0.2">
      <c r="A126" s="27">
        <v>11</v>
      </c>
      <c r="B126" s="27" t="s">
        <v>1049</v>
      </c>
      <c r="C126" s="27" t="s">
        <v>350</v>
      </c>
      <c r="D126" s="28" t="s">
        <v>508</v>
      </c>
      <c r="E126" s="28" t="s">
        <v>507</v>
      </c>
      <c r="F126" s="28" t="s">
        <v>1050</v>
      </c>
      <c r="G126" s="28">
        <v>0.74200000000000388</v>
      </c>
      <c r="H126" s="28" t="s">
        <v>508</v>
      </c>
      <c r="I126" s="28" t="s">
        <v>507</v>
      </c>
      <c r="J126" s="28" t="str">
        <f t="shared" si="8"/>
        <v>CD</v>
      </c>
      <c r="K126" s="27">
        <v>5.8310000000000002E-4</v>
      </c>
      <c r="L126" s="32">
        <v>1.133E-7</v>
      </c>
      <c r="M126" s="32">
        <v>2.9069999999999999E-10</v>
      </c>
      <c r="N126" s="27">
        <v>0.81130000000000435</v>
      </c>
      <c r="O126" s="27">
        <v>0.1313</v>
      </c>
      <c r="P126" s="27">
        <v>0.1784</v>
      </c>
      <c r="Q126" s="27">
        <v>3.6729999999999999E-2</v>
      </c>
      <c r="R126" s="32">
        <v>1.3859999999999999E-5</v>
      </c>
      <c r="S126" s="32">
        <v>2.9620000000000002E-6</v>
      </c>
      <c r="T126" s="33">
        <v>0.18740000000000101</v>
      </c>
      <c r="U126" s="27">
        <v>1.117</v>
      </c>
      <c r="V126" s="27" t="s">
        <v>1051</v>
      </c>
      <c r="W126" s="27">
        <v>1.0349999999999999</v>
      </c>
      <c r="X126" s="27" t="s">
        <v>543</v>
      </c>
      <c r="Y126" s="27">
        <v>1.083</v>
      </c>
      <c r="Z126" s="27" t="s">
        <v>1052</v>
      </c>
      <c r="AA126" s="27">
        <v>4.1099999999999998E-2</v>
      </c>
      <c r="AB126" s="32">
        <v>6.0099999999999999E-10</v>
      </c>
      <c r="AC126" s="27">
        <v>4.5999999999999996E-4</v>
      </c>
      <c r="AD126" s="32" t="s">
        <v>520</v>
      </c>
      <c r="AE126" s="1"/>
      <c r="AF126" s="1"/>
      <c r="AG126" s="27">
        <f t="shared" si="7"/>
        <v>0</v>
      </c>
    </row>
    <row r="127" spans="1:33" x14ac:dyDescent="0.2">
      <c r="A127" s="40">
        <v>11</v>
      </c>
      <c r="B127" s="40" t="s">
        <v>1053</v>
      </c>
      <c r="C127" s="41" t="s">
        <v>353</v>
      </c>
      <c r="D127" s="28" t="s">
        <v>508</v>
      </c>
      <c r="E127" s="28" t="s">
        <v>523</v>
      </c>
      <c r="F127" s="28" t="s">
        <v>1054</v>
      </c>
      <c r="G127" s="28" t="s">
        <v>509</v>
      </c>
      <c r="H127" s="28" t="s">
        <v>508</v>
      </c>
      <c r="I127" s="28" t="s">
        <v>523</v>
      </c>
      <c r="J127" s="28" t="str">
        <f t="shared" si="8"/>
        <v>IBD</v>
      </c>
      <c r="K127" s="32">
        <v>2.3839999999999999E-11</v>
      </c>
      <c r="L127" s="32">
        <v>4.3530000000000355E-26</v>
      </c>
      <c r="M127" s="32">
        <v>9.5630000000001117E-36</v>
      </c>
      <c r="N127" s="32">
        <v>1.316E-8</v>
      </c>
      <c r="O127" s="32">
        <v>1.9160000000000001E-8</v>
      </c>
      <c r="P127" s="32">
        <v>1.7859999999999998E-15</v>
      </c>
      <c r="Q127" s="32">
        <v>2.3340000000000001E-15</v>
      </c>
      <c r="R127" s="32">
        <v>2.1620000000000146E-22</v>
      </c>
      <c r="S127" s="32">
        <v>4.2360000000000503E-36</v>
      </c>
      <c r="T127" s="33">
        <v>0.50220000000000264</v>
      </c>
      <c r="U127" s="27">
        <v>1.1910000000000001</v>
      </c>
      <c r="V127" s="27" t="s">
        <v>1055</v>
      </c>
      <c r="W127" s="27">
        <v>1.105</v>
      </c>
      <c r="X127" s="27" t="s">
        <v>1056</v>
      </c>
      <c r="Y127" s="27">
        <v>1.151</v>
      </c>
      <c r="Z127" s="27" t="s">
        <v>1057</v>
      </c>
      <c r="AA127" s="32">
        <v>1.9100000000000001E-11</v>
      </c>
      <c r="AB127" s="32">
        <v>1.0000000000000017E-16</v>
      </c>
      <c r="AC127" s="27">
        <v>1.1100000000000002E-5</v>
      </c>
      <c r="AD127" s="32" t="s">
        <v>520</v>
      </c>
      <c r="AE127" s="1">
        <v>68</v>
      </c>
      <c r="AF127" s="1">
        <v>68</v>
      </c>
      <c r="AG127" s="27">
        <f t="shared" si="7"/>
        <v>1</v>
      </c>
    </row>
    <row r="128" spans="1:33" x14ac:dyDescent="0.2">
      <c r="A128" s="27">
        <v>11</v>
      </c>
      <c r="B128" s="27" t="s">
        <v>1058</v>
      </c>
      <c r="C128" s="27" t="s">
        <v>355</v>
      </c>
      <c r="D128" s="28" t="s">
        <v>515</v>
      </c>
      <c r="E128" s="28" t="s">
        <v>523</v>
      </c>
      <c r="F128" s="28" t="s">
        <v>1059</v>
      </c>
      <c r="G128" s="28">
        <v>0.501</v>
      </c>
      <c r="H128" s="28" t="s">
        <v>515</v>
      </c>
      <c r="I128" s="28" t="s">
        <v>523</v>
      </c>
      <c r="J128" s="28" t="str">
        <f t="shared" si="8"/>
        <v>IBD</v>
      </c>
      <c r="K128" s="27">
        <v>0.12090000000000066</v>
      </c>
      <c r="L128" s="27">
        <v>2.0890000000000001E-4</v>
      </c>
      <c r="M128" s="32">
        <v>6.9810000000000024E-5</v>
      </c>
      <c r="N128" s="27">
        <v>4.5599999999999998E-3</v>
      </c>
      <c r="O128" s="32">
        <v>3.9029999999999997E-6</v>
      </c>
      <c r="P128" s="32">
        <v>7.8409999999999999E-8</v>
      </c>
      <c r="Q128" s="27">
        <v>6.3850000000000001E-3</v>
      </c>
      <c r="R128" s="32">
        <v>7.5209999999999997E-7</v>
      </c>
      <c r="S128" s="32">
        <v>2.3240000000000008E-8</v>
      </c>
      <c r="T128" s="33">
        <v>0.28100000000000153</v>
      </c>
      <c r="U128" s="27">
        <v>1.071</v>
      </c>
      <c r="V128" s="27" t="s">
        <v>1060</v>
      </c>
      <c r="W128" s="27">
        <v>1.095</v>
      </c>
      <c r="X128" s="27" t="s">
        <v>1061</v>
      </c>
      <c r="Y128" s="27">
        <v>1.083</v>
      </c>
      <c r="Z128" s="27" t="s">
        <v>1062</v>
      </c>
      <c r="AA128" s="27">
        <v>1.6500000000000001E-5</v>
      </c>
      <c r="AB128" s="27">
        <v>2.4000000000000001E-4</v>
      </c>
      <c r="AC128" s="27">
        <v>0.3920000000000014</v>
      </c>
      <c r="AD128" s="27" t="s">
        <v>743</v>
      </c>
      <c r="AE128" s="1"/>
      <c r="AF128" s="1"/>
      <c r="AG128" s="27">
        <f t="shared" si="7"/>
        <v>0</v>
      </c>
    </row>
    <row r="129" spans="1:33" x14ac:dyDescent="0.2">
      <c r="A129" s="27">
        <v>11</v>
      </c>
      <c r="B129" s="27" t="s">
        <v>1063</v>
      </c>
      <c r="C129" s="27" t="s">
        <v>357</v>
      </c>
      <c r="D129" s="28" t="s">
        <v>507</v>
      </c>
      <c r="E129" s="28" t="s">
        <v>515</v>
      </c>
      <c r="F129" s="28" t="s">
        <v>1064</v>
      </c>
      <c r="G129" s="28">
        <v>0.42700000000000238</v>
      </c>
      <c r="H129" s="28" t="s">
        <v>508</v>
      </c>
      <c r="I129" s="28" t="s">
        <v>523</v>
      </c>
      <c r="J129" s="28" t="str">
        <f t="shared" si="8"/>
        <v>CD</v>
      </c>
      <c r="K129" s="32">
        <v>6.8620000000000004E-5</v>
      </c>
      <c r="L129" s="32">
        <v>1.0580000000000005E-5</v>
      </c>
      <c r="M129" s="32">
        <v>7.0710000000000001E-9</v>
      </c>
      <c r="N129" s="27">
        <v>0.73670000000000391</v>
      </c>
      <c r="O129" s="27">
        <v>1.1259999999999999E-2</v>
      </c>
      <c r="P129" s="27">
        <v>1.9900000000000001E-2</v>
      </c>
      <c r="Q129" s="27">
        <v>3.9690000000000003E-2</v>
      </c>
      <c r="R129" s="32">
        <v>1.9990000000000003E-5</v>
      </c>
      <c r="S129" s="32">
        <v>2.6340000000000001E-6</v>
      </c>
      <c r="T129" s="33">
        <v>0.7566000000000026</v>
      </c>
      <c r="U129" s="27">
        <v>1.089</v>
      </c>
      <c r="V129" s="27" t="s">
        <v>1065</v>
      </c>
      <c r="W129" s="27">
        <v>1.0529999999999999</v>
      </c>
      <c r="X129" s="27" t="s">
        <v>1066</v>
      </c>
      <c r="Y129" s="27">
        <v>1.0740000000000001</v>
      </c>
      <c r="Z129" s="27" t="s">
        <v>1067</v>
      </c>
      <c r="AA129" s="27">
        <v>4.2200000000000001E-2</v>
      </c>
      <c r="AB129" s="27">
        <v>9.9000000000000001E-6</v>
      </c>
      <c r="AC129" s="27">
        <v>4.9799999999999997E-2</v>
      </c>
      <c r="AD129" s="27" t="s">
        <v>520</v>
      </c>
      <c r="AE129" s="1"/>
      <c r="AF129" s="1"/>
      <c r="AG129" s="27">
        <f t="shared" si="7"/>
        <v>0</v>
      </c>
    </row>
    <row r="130" spans="1:33" x14ac:dyDescent="0.2">
      <c r="A130" s="27">
        <v>12</v>
      </c>
      <c r="B130" s="27" t="s">
        <v>1068</v>
      </c>
      <c r="C130" s="27" t="s">
        <v>360</v>
      </c>
      <c r="D130" s="28" t="s">
        <v>523</v>
      </c>
      <c r="E130" s="28" t="s">
        <v>515</v>
      </c>
      <c r="F130" s="28" t="s">
        <v>1069</v>
      </c>
      <c r="G130" s="28">
        <v>0.98800000000000532</v>
      </c>
      <c r="H130" s="28" t="s">
        <v>523</v>
      </c>
      <c r="I130" s="28" t="s">
        <v>515</v>
      </c>
      <c r="J130" s="28" t="str">
        <f t="shared" si="8"/>
        <v>UC</v>
      </c>
      <c r="K130" s="27">
        <v>0.29320000000000157</v>
      </c>
      <c r="L130" s="27">
        <v>6.3119999999999996E-2</v>
      </c>
      <c r="M130" s="27">
        <v>3.3300000000000003E-2</v>
      </c>
      <c r="N130" s="32">
        <v>8.4980000000000016E-5</v>
      </c>
      <c r="O130" s="32">
        <v>2.993E-5</v>
      </c>
      <c r="P130" s="32">
        <v>1.062E-8</v>
      </c>
      <c r="Q130" s="27">
        <v>1.6969999999999999E-3</v>
      </c>
      <c r="R130" s="27">
        <v>5.0969999999999998E-4</v>
      </c>
      <c r="S130" s="32">
        <v>2.5579999999999999E-6</v>
      </c>
      <c r="T130" s="33">
        <v>0.27300000000000146</v>
      </c>
      <c r="U130" s="27">
        <v>1.0349999999999999</v>
      </c>
      <c r="V130" s="27" t="s">
        <v>1070</v>
      </c>
      <c r="W130" s="27">
        <v>1.085</v>
      </c>
      <c r="X130" s="27" t="s">
        <v>1071</v>
      </c>
      <c r="Y130" s="27">
        <v>1.0580000000000001</v>
      </c>
      <c r="Z130" s="27" t="s">
        <v>1072</v>
      </c>
      <c r="AA130" s="27">
        <v>5.3499999999999996E-6</v>
      </c>
      <c r="AB130" s="27">
        <v>3.9899999999999998E-2</v>
      </c>
      <c r="AC130" s="27">
        <v>1.21E-2</v>
      </c>
      <c r="AD130" s="27" t="s">
        <v>520</v>
      </c>
      <c r="AE130" s="1"/>
      <c r="AF130" s="1"/>
      <c r="AG130" s="27">
        <f t="shared" si="7"/>
        <v>0</v>
      </c>
    </row>
    <row r="131" spans="1:33" x14ac:dyDescent="0.2">
      <c r="A131" s="34">
        <v>12</v>
      </c>
      <c r="B131" s="34" t="s">
        <v>1073</v>
      </c>
      <c r="C131" s="35" t="s">
        <v>363</v>
      </c>
      <c r="D131" s="28" t="s">
        <v>515</v>
      </c>
      <c r="E131" s="28" t="s">
        <v>523</v>
      </c>
      <c r="F131" s="28" t="s">
        <v>1074</v>
      </c>
      <c r="G131" s="28" t="s">
        <v>509</v>
      </c>
      <c r="H131" s="28" t="s">
        <v>515</v>
      </c>
      <c r="I131" s="28" t="s">
        <v>523</v>
      </c>
      <c r="J131" s="28" t="str">
        <f t="shared" si="8"/>
        <v>CD</v>
      </c>
      <c r="K131" s="32">
        <v>2.864000000000015E-17</v>
      </c>
      <c r="L131" s="32">
        <v>6.741E-14</v>
      </c>
      <c r="M131" s="32">
        <v>6.3800000000000605E-29</v>
      </c>
      <c r="N131" s="27">
        <v>4.6690000000000007E-4</v>
      </c>
      <c r="O131" s="27">
        <v>8.9020000000000037E-3</v>
      </c>
      <c r="P131" s="32">
        <v>2.0800000000000001E-5</v>
      </c>
      <c r="Q131" s="32">
        <v>3.1610000000000007E-15</v>
      </c>
      <c r="R131" s="32">
        <v>5.5760000000000012E-10</v>
      </c>
      <c r="S131" s="32">
        <v>5.0420000000000372E-23</v>
      </c>
      <c r="T131" s="33">
        <v>2.7230000000000001E-2</v>
      </c>
      <c r="U131" s="27">
        <v>1.4630000000000001</v>
      </c>
      <c r="V131" s="27" t="s">
        <v>1075</v>
      </c>
      <c r="W131" s="27">
        <v>1.163</v>
      </c>
      <c r="X131" s="27" t="s">
        <v>1076</v>
      </c>
      <c r="Y131" s="27">
        <v>1.3340000000000001</v>
      </c>
      <c r="Z131" s="27" t="s">
        <v>1077</v>
      </c>
      <c r="AA131" s="27">
        <v>1.2200000000000003E-2</v>
      </c>
      <c r="AB131" s="32">
        <v>1.0000000000000017E-16</v>
      </c>
      <c r="AC131" s="27">
        <v>6.8999999999999996E-8</v>
      </c>
      <c r="AD131" s="32" t="s">
        <v>520</v>
      </c>
      <c r="AE131" s="1">
        <v>70</v>
      </c>
      <c r="AF131" s="1"/>
      <c r="AG131" s="27">
        <f t="shared" si="7"/>
        <v>1</v>
      </c>
    </row>
    <row r="132" spans="1:33" x14ac:dyDescent="0.2">
      <c r="A132" s="27">
        <v>12</v>
      </c>
      <c r="B132" s="27" t="s">
        <v>1078</v>
      </c>
      <c r="C132" s="27" t="s">
        <v>366</v>
      </c>
      <c r="D132" s="28" t="s">
        <v>507</v>
      </c>
      <c r="E132" s="28" t="s">
        <v>508</v>
      </c>
      <c r="F132" s="28" t="s">
        <v>1079</v>
      </c>
      <c r="G132" s="28" t="s">
        <v>509</v>
      </c>
      <c r="H132" s="28" t="s">
        <v>507</v>
      </c>
      <c r="I132" s="28" t="s">
        <v>508</v>
      </c>
      <c r="J132" s="28" t="str">
        <f t="shared" si="8"/>
        <v>UC</v>
      </c>
      <c r="K132" s="27">
        <v>7.1679999999999994E-2</v>
      </c>
      <c r="L132" s="27">
        <v>5.4160000000000007E-2</v>
      </c>
      <c r="M132" s="27">
        <v>9.5739999999999992E-3</v>
      </c>
      <c r="N132" s="27">
        <v>1.0289999999999999E-4</v>
      </c>
      <c r="O132" s="32">
        <v>1.84E-5</v>
      </c>
      <c r="P132" s="32">
        <v>7.7810000000000003E-9</v>
      </c>
      <c r="Q132" s="32">
        <v>2.6740000000000001E-5</v>
      </c>
      <c r="R132" s="27">
        <v>2.5240000000000001E-4</v>
      </c>
      <c r="S132" s="32">
        <v>4.585000000000001E-8</v>
      </c>
      <c r="T132" s="33">
        <v>0.46140000000000242</v>
      </c>
      <c r="U132" s="27">
        <v>1.032</v>
      </c>
      <c r="V132" s="27" t="s">
        <v>1080</v>
      </c>
      <c r="W132" s="27">
        <v>1.079</v>
      </c>
      <c r="X132" s="27" t="s">
        <v>1081</v>
      </c>
      <c r="Y132" s="27">
        <v>1.054</v>
      </c>
      <c r="Z132" s="27" t="s">
        <v>964</v>
      </c>
      <c r="AA132" s="27">
        <v>1.2299999999999999E-6</v>
      </c>
      <c r="AB132" s="27">
        <v>3.16E-3</v>
      </c>
      <c r="AC132" s="27">
        <v>4.4699999999999997E-2</v>
      </c>
      <c r="AD132" s="27" t="s">
        <v>520</v>
      </c>
      <c r="AE132" s="1"/>
      <c r="AF132" s="1"/>
      <c r="AG132" s="27">
        <f t="shared" si="7"/>
        <v>0</v>
      </c>
    </row>
    <row r="133" spans="1:33" x14ac:dyDescent="0.2">
      <c r="A133" s="38">
        <v>12</v>
      </c>
      <c r="B133" s="38" t="s">
        <v>1082</v>
      </c>
      <c r="C133" s="39" t="s">
        <v>369</v>
      </c>
      <c r="D133" s="28" t="s">
        <v>515</v>
      </c>
      <c r="E133" s="28" t="s">
        <v>523</v>
      </c>
      <c r="F133" s="28" t="s">
        <v>1083</v>
      </c>
      <c r="G133" s="28" t="s">
        <v>509</v>
      </c>
      <c r="H133" s="28" t="s">
        <v>515</v>
      </c>
      <c r="I133" s="28" t="s">
        <v>523</v>
      </c>
      <c r="J133" s="28" t="str">
        <f t="shared" si="8"/>
        <v>UC</v>
      </c>
      <c r="K133" s="27">
        <v>5.4349999999999997E-3</v>
      </c>
      <c r="L133" s="27">
        <v>2.5089999999999999E-3</v>
      </c>
      <c r="M133" s="32">
        <v>4.1640000000000001E-5</v>
      </c>
      <c r="N133" s="32">
        <v>2.9480000000000154E-18</v>
      </c>
      <c r="O133" s="32">
        <v>1.2370000000000002E-15</v>
      </c>
      <c r="P133" s="32">
        <v>8.506000000000088E-32</v>
      </c>
      <c r="Q133" s="32">
        <v>4.8500000000000019E-15</v>
      </c>
      <c r="R133" s="32">
        <v>6.5400000000000002E-10</v>
      </c>
      <c r="S133" s="32">
        <v>1.2200000000000086E-22</v>
      </c>
      <c r="T133" s="33">
        <v>0.38940000000000213</v>
      </c>
      <c r="U133" s="27">
        <v>1.0529999999999999</v>
      </c>
      <c r="V133" s="27" t="s">
        <v>1084</v>
      </c>
      <c r="W133" s="27">
        <v>1.1559999999999999</v>
      </c>
      <c r="X133" s="27" t="s">
        <v>1085</v>
      </c>
      <c r="Y133" s="27">
        <v>1.0960000000000001</v>
      </c>
      <c r="Z133" s="27" t="s">
        <v>1086</v>
      </c>
      <c r="AA133" s="32">
        <v>1.0000000000000017E-16</v>
      </c>
      <c r="AB133" s="27">
        <v>1.07E-3</v>
      </c>
      <c r="AC133" s="32">
        <v>1.56E-11</v>
      </c>
      <c r="AD133" s="27" t="s">
        <v>520</v>
      </c>
      <c r="AE133" s="1"/>
      <c r="AF133" s="1">
        <v>71</v>
      </c>
      <c r="AG133" s="27">
        <f t="shared" si="7"/>
        <v>1</v>
      </c>
    </row>
    <row r="134" spans="1:33" x14ac:dyDescent="0.2">
      <c r="A134" s="38">
        <v>13</v>
      </c>
      <c r="B134" s="38" t="s">
        <v>1087</v>
      </c>
      <c r="C134" s="39" t="s">
        <v>372</v>
      </c>
      <c r="D134" s="28" t="s">
        <v>507</v>
      </c>
      <c r="E134" s="28" t="s">
        <v>508</v>
      </c>
      <c r="F134" s="28" t="s">
        <v>1088</v>
      </c>
      <c r="G134" s="28" t="s">
        <v>509</v>
      </c>
      <c r="H134" s="28" t="s">
        <v>507</v>
      </c>
      <c r="I134" s="28" t="s">
        <v>508</v>
      </c>
      <c r="J134" s="28" t="str">
        <f t="shared" si="8"/>
        <v>UC</v>
      </c>
      <c r="K134" s="27">
        <v>0.39270000000000216</v>
      </c>
      <c r="L134" s="27">
        <v>3.5500000000000002E-3</v>
      </c>
      <c r="M134" s="27">
        <v>3.7850000000000002E-3</v>
      </c>
      <c r="N134" s="32">
        <v>3.356E-9</v>
      </c>
      <c r="O134" s="32">
        <v>1.3799999999999999E-11</v>
      </c>
      <c r="P134" s="32">
        <v>2.788000000000016E-19</v>
      </c>
      <c r="Q134" s="32">
        <v>9.3330000000000003E-7</v>
      </c>
      <c r="R134" s="32">
        <v>8.7419999999999998E-8</v>
      </c>
      <c r="S134" s="32">
        <v>3.754E-13</v>
      </c>
      <c r="T134" s="33">
        <v>0.1852</v>
      </c>
      <c r="U134" s="27">
        <v>1.0649999999999999</v>
      </c>
      <c r="V134" s="27" t="s">
        <v>1089</v>
      </c>
      <c r="W134" s="27">
        <v>1.1659999999999999</v>
      </c>
      <c r="X134" s="27" t="s">
        <v>1090</v>
      </c>
      <c r="Y134" s="27">
        <v>1.1060000000000001</v>
      </c>
      <c r="Z134" s="27" t="s">
        <v>1091</v>
      </c>
      <c r="AA134" s="32">
        <v>2.2899999999999999E-14</v>
      </c>
      <c r="AB134" s="27">
        <v>3.8699999999999998E-2</v>
      </c>
      <c r="AC134" s="32">
        <v>5.9800000000000006E-8</v>
      </c>
      <c r="AD134" s="27" t="s">
        <v>520</v>
      </c>
      <c r="AE134" s="1"/>
      <c r="AF134" s="1">
        <v>72</v>
      </c>
      <c r="AG134" s="27">
        <f t="shared" ref="AG134:AG165" si="9">IF(OR(AE134&gt;0,AF134&gt;0),1,0)</f>
        <v>1</v>
      </c>
    </row>
    <row r="135" spans="1:33" x14ac:dyDescent="0.2">
      <c r="A135" s="38">
        <v>13</v>
      </c>
      <c r="B135" s="38" t="s">
        <v>1092</v>
      </c>
      <c r="C135" s="39" t="s">
        <v>374</v>
      </c>
      <c r="D135" s="28" t="s">
        <v>507</v>
      </c>
      <c r="E135" s="28" t="s">
        <v>508</v>
      </c>
      <c r="F135" s="28" t="s">
        <v>1093</v>
      </c>
      <c r="G135" s="28" t="s">
        <v>509</v>
      </c>
      <c r="H135" s="28" t="s">
        <v>507</v>
      </c>
      <c r="I135" s="28" t="s">
        <v>508</v>
      </c>
      <c r="J135" s="28" t="str">
        <f t="shared" si="8"/>
        <v>UC</v>
      </c>
      <c r="K135" s="27">
        <v>2.6120000000000001E-2</v>
      </c>
      <c r="L135" s="27">
        <v>1.1950000000000001E-2</v>
      </c>
      <c r="M135" s="27">
        <v>8.4539999999999995E-4</v>
      </c>
      <c r="N135" s="32">
        <v>1.5199999999999994E-6</v>
      </c>
      <c r="O135" s="32">
        <v>3.3170000000000002E-6</v>
      </c>
      <c r="P135" s="32">
        <v>2.953E-11</v>
      </c>
      <c r="Q135" s="32">
        <v>1.2869999999999999E-6</v>
      </c>
      <c r="R135" s="32">
        <v>4.0770000000000004E-5</v>
      </c>
      <c r="S135" s="32">
        <v>3.8369999999999998E-10</v>
      </c>
      <c r="T135" s="33">
        <v>0.751</v>
      </c>
      <c r="U135" s="27">
        <v>1.0489999999999999</v>
      </c>
      <c r="V135" s="27" t="s">
        <v>1094</v>
      </c>
      <c r="W135" s="27">
        <v>1.101</v>
      </c>
      <c r="X135" s="27" t="s">
        <v>1095</v>
      </c>
      <c r="Y135" s="27">
        <v>1.071</v>
      </c>
      <c r="Z135" s="27" t="s">
        <v>1096</v>
      </c>
      <c r="AA135" s="32">
        <v>9.6299999999999992E-9</v>
      </c>
      <c r="AB135" s="27">
        <v>2.5200000000000001E-3</v>
      </c>
      <c r="AC135" s="27">
        <v>5.2100000000000002E-3</v>
      </c>
      <c r="AD135" s="27" t="s">
        <v>520</v>
      </c>
      <c r="AE135" s="1"/>
      <c r="AF135" s="1">
        <v>73</v>
      </c>
      <c r="AG135" s="27">
        <f t="shared" si="9"/>
        <v>1</v>
      </c>
    </row>
    <row r="136" spans="1:33" x14ac:dyDescent="0.2">
      <c r="A136" s="27">
        <v>13</v>
      </c>
      <c r="B136" s="27" t="s">
        <v>1097</v>
      </c>
      <c r="C136" s="37" t="s">
        <v>376</v>
      </c>
      <c r="D136" s="28" t="s">
        <v>508</v>
      </c>
      <c r="E136" s="28" t="s">
        <v>507</v>
      </c>
      <c r="F136" s="28" t="s">
        <v>1098</v>
      </c>
      <c r="G136" s="28">
        <v>0.98700000000000532</v>
      </c>
      <c r="H136" s="28" t="s">
        <v>523</v>
      </c>
      <c r="I136" s="28" t="s">
        <v>515</v>
      </c>
      <c r="J136" s="28" t="str">
        <f t="shared" si="8"/>
        <v>IBD</v>
      </c>
      <c r="K136" s="32">
        <v>1.0900000000000004E-5</v>
      </c>
      <c r="L136" s="32">
        <v>2.3969999999999999E-8</v>
      </c>
      <c r="M136" s="32">
        <v>1.353E-12</v>
      </c>
      <c r="N136" s="27">
        <v>7.7359999999999998E-3</v>
      </c>
      <c r="O136" s="32">
        <v>4.3800000000000004E-6</v>
      </c>
      <c r="P136" s="32">
        <v>1.6819999999999998E-7</v>
      </c>
      <c r="Q136" s="32">
        <v>4.262E-6</v>
      </c>
      <c r="R136" s="32">
        <v>1.0310000000000007E-9</v>
      </c>
      <c r="S136" s="32">
        <v>2.3669999999999998E-14</v>
      </c>
      <c r="T136" s="33">
        <v>0.7799000000000027</v>
      </c>
      <c r="U136" s="27">
        <v>1.1180000000000001</v>
      </c>
      <c r="V136" s="27" t="s">
        <v>1099</v>
      </c>
      <c r="W136" s="27">
        <v>1.1040000000000001</v>
      </c>
      <c r="X136" s="27" t="s">
        <v>1100</v>
      </c>
      <c r="Y136" s="27">
        <v>1.1120000000000001</v>
      </c>
      <c r="Z136" s="27" t="s">
        <v>1042</v>
      </c>
      <c r="AA136" s="27">
        <v>1.46E-4</v>
      </c>
      <c r="AB136" s="32">
        <v>2.8600000000000005E-8</v>
      </c>
      <c r="AC136" s="27">
        <v>0.20100000000000107</v>
      </c>
      <c r="AD136" s="32" t="s">
        <v>743</v>
      </c>
      <c r="AE136" s="1"/>
      <c r="AF136" s="1"/>
      <c r="AG136" s="27">
        <f t="shared" si="9"/>
        <v>0</v>
      </c>
    </row>
    <row r="137" spans="1:33" x14ac:dyDescent="0.2">
      <c r="A137" s="34">
        <v>14</v>
      </c>
      <c r="B137" s="34" t="s">
        <v>1101</v>
      </c>
      <c r="C137" s="34" t="s">
        <v>379</v>
      </c>
      <c r="D137" s="28" t="s">
        <v>507</v>
      </c>
      <c r="E137" s="28" t="s">
        <v>508</v>
      </c>
      <c r="F137" s="28" t="s">
        <v>1102</v>
      </c>
      <c r="G137" s="28" t="s">
        <v>509</v>
      </c>
      <c r="H137" s="28" t="s">
        <v>507</v>
      </c>
      <c r="I137" s="28" t="s">
        <v>508</v>
      </c>
      <c r="J137" s="28" t="str">
        <f t="shared" si="8"/>
        <v>CD</v>
      </c>
      <c r="K137" s="32">
        <v>1.4339999999999999E-6</v>
      </c>
      <c r="L137" s="32">
        <v>1.7100000000000002E-5</v>
      </c>
      <c r="M137" s="32">
        <v>2.6990000000000002E-10</v>
      </c>
      <c r="N137" s="27">
        <v>0.2873</v>
      </c>
      <c r="O137" s="27">
        <v>6.8929999999999998E-3</v>
      </c>
      <c r="P137" s="27">
        <v>5.6150000000000002E-3</v>
      </c>
      <c r="Q137" s="27">
        <v>3.9409999999999998E-4</v>
      </c>
      <c r="R137" s="32">
        <v>2.7980000000000003E-5</v>
      </c>
      <c r="S137" s="32">
        <v>3.861E-8</v>
      </c>
      <c r="T137" s="33">
        <v>0.2272000000000004</v>
      </c>
      <c r="U137" s="27">
        <v>1.0880000000000001</v>
      </c>
      <c r="V137" s="27" t="s">
        <v>1103</v>
      </c>
      <c r="W137" s="27">
        <v>1.0589999999999999</v>
      </c>
      <c r="X137" s="27" t="s">
        <v>1104</v>
      </c>
      <c r="Y137" s="27">
        <v>1.075</v>
      </c>
      <c r="Z137" s="27" t="s">
        <v>1105</v>
      </c>
      <c r="AA137" s="27">
        <v>7.8200000000000006E-3</v>
      </c>
      <c r="AB137" s="27">
        <v>2.7099999999999998E-7</v>
      </c>
      <c r="AC137" s="27">
        <v>4.5600000000000009E-2</v>
      </c>
      <c r="AD137" s="27" t="s">
        <v>520</v>
      </c>
      <c r="AE137" s="1">
        <v>76</v>
      </c>
      <c r="AF137" s="1"/>
      <c r="AG137" s="27">
        <f t="shared" si="9"/>
        <v>1</v>
      </c>
    </row>
    <row r="138" spans="1:33" x14ac:dyDescent="0.2">
      <c r="A138" s="27">
        <v>14</v>
      </c>
      <c r="B138" s="27" t="s">
        <v>1106</v>
      </c>
      <c r="C138" s="27" t="s">
        <v>382</v>
      </c>
      <c r="D138" s="28" t="s">
        <v>507</v>
      </c>
      <c r="E138" s="28" t="s">
        <v>508</v>
      </c>
      <c r="F138" s="28" t="s">
        <v>1107</v>
      </c>
      <c r="G138" s="28">
        <v>0.5380000000000027</v>
      </c>
      <c r="H138" s="28" t="s">
        <v>507</v>
      </c>
      <c r="I138" s="28" t="s">
        <v>508</v>
      </c>
      <c r="J138" s="28" t="str">
        <f t="shared" si="8"/>
        <v>CD</v>
      </c>
      <c r="K138" s="27">
        <v>6.6830000000000014E-4</v>
      </c>
      <c r="L138" s="32">
        <v>9.740999999999997E-6</v>
      </c>
      <c r="M138" s="32">
        <v>2.7109999999999999E-8</v>
      </c>
      <c r="N138" s="27">
        <v>0.2640000000000014</v>
      </c>
      <c r="O138" s="27">
        <v>2.0400000000000001E-2</v>
      </c>
      <c r="P138" s="27">
        <v>1.1599999999999999E-2</v>
      </c>
      <c r="Q138" s="27">
        <v>2.154E-2</v>
      </c>
      <c r="R138" s="32">
        <v>4.1200000000000005E-5</v>
      </c>
      <c r="S138" s="32">
        <v>3.3879999999999987E-6</v>
      </c>
      <c r="T138" s="33">
        <v>0.82810000000000417</v>
      </c>
      <c r="U138" s="27">
        <v>1.1040000000000001</v>
      </c>
      <c r="V138" s="27" t="s">
        <v>1108</v>
      </c>
      <c r="W138" s="27">
        <v>1.056</v>
      </c>
      <c r="X138" s="27" t="s">
        <v>1109</v>
      </c>
      <c r="Y138" s="27">
        <v>1.083</v>
      </c>
      <c r="Z138" s="27" t="s">
        <v>1110</v>
      </c>
      <c r="AA138" s="27">
        <v>5.0400000000000002E-3</v>
      </c>
      <c r="AB138" s="32">
        <v>1.9499999999999999E-8</v>
      </c>
      <c r="AC138" s="27">
        <v>2.2499999999999999E-2</v>
      </c>
      <c r="AD138" s="32" t="s">
        <v>520</v>
      </c>
      <c r="AE138" s="1"/>
      <c r="AF138" s="1"/>
      <c r="AG138" s="27">
        <f t="shared" si="9"/>
        <v>0</v>
      </c>
    </row>
    <row r="139" spans="1:33" x14ac:dyDescent="0.2">
      <c r="A139" s="34">
        <v>14</v>
      </c>
      <c r="B139" s="34" t="s">
        <v>1111</v>
      </c>
      <c r="C139" s="35" t="s">
        <v>385</v>
      </c>
      <c r="D139" s="28" t="s">
        <v>508</v>
      </c>
      <c r="E139" s="28" t="s">
        <v>507</v>
      </c>
      <c r="F139" s="28" t="s">
        <v>385</v>
      </c>
      <c r="G139" s="28" t="s">
        <v>509</v>
      </c>
      <c r="H139" s="28" t="s">
        <v>508</v>
      </c>
      <c r="I139" s="28" t="s">
        <v>507</v>
      </c>
      <c r="J139" s="28" t="str">
        <f t="shared" si="8"/>
        <v>IBD</v>
      </c>
      <c r="K139" s="32">
        <v>5.7329999999999998E-7</v>
      </c>
      <c r="L139" s="32">
        <v>4.2279999999999995E-7</v>
      </c>
      <c r="M139" s="32">
        <v>1.9640000000000001E-12</v>
      </c>
      <c r="N139" s="27">
        <v>3.2299999999999999E-4</v>
      </c>
      <c r="O139" s="32">
        <v>1.2920000000000003E-5</v>
      </c>
      <c r="P139" s="32">
        <v>1.7059999999999999E-8</v>
      </c>
      <c r="Q139" s="32">
        <v>2.286E-7</v>
      </c>
      <c r="R139" s="32">
        <v>2.0289999999999998E-8</v>
      </c>
      <c r="S139" s="32">
        <v>2.3489999999999996E-14</v>
      </c>
      <c r="T139" s="33">
        <v>8.6360000000000006E-2</v>
      </c>
      <c r="U139" s="27">
        <v>1.1559999999999999</v>
      </c>
      <c r="V139" s="27" t="s">
        <v>1112</v>
      </c>
      <c r="W139" s="27">
        <v>1.143</v>
      </c>
      <c r="X139" s="27" t="s">
        <v>1113</v>
      </c>
      <c r="Y139" s="27">
        <v>1.153</v>
      </c>
      <c r="Z139" s="27" t="s">
        <v>1114</v>
      </c>
      <c r="AA139" s="27">
        <v>1.4499999999999999E-7</v>
      </c>
      <c r="AB139" s="32">
        <v>2.2900000000000001E-10</v>
      </c>
      <c r="AC139" s="27">
        <v>0.55400000000000305</v>
      </c>
      <c r="AD139" s="32" t="s">
        <v>743</v>
      </c>
      <c r="AE139" s="1">
        <v>77</v>
      </c>
      <c r="AF139" s="1"/>
      <c r="AG139" s="27">
        <f t="shared" si="9"/>
        <v>1</v>
      </c>
    </row>
    <row r="140" spans="1:33" x14ac:dyDescent="0.2">
      <c r="A140" s="34">
        <v>15</v>
      </c>
      <c r="B140" s="34" t="s">
        <v>1115</v>
      </c>
      <c r="C140" s="35" t="s">
        <v>388</v>
      </c>
      <c r="D140" s="28" t="s">
        <v>508</v>
      </c>
      <c r="E140" s="28" t="s">
        <v>507</v>
      </c>
      <c r="F140" s="28" t="s">
        <v>1116</v>
      </c>
      <c r="G140" s="28" t="s">
        <v>509</v>
      </c>
      <c r="H140" s="28" t="s">
        <v>508</v>
      </c>
      <c r="I140" s="28" t="s">
        <v>507</v>
      </c>
      <c r="J140" s="28" t="str">
        <f t="shared" si="8"/>
        <v>CD</v>
      </c>
      <c r="K140" s="32">
        <v>1.7269999999999998E-12</v>
      </c>
      <c r="L140" s="32">
        <v>8.3030000000000002E-7</v>
      </c>
      <c r="M140" s="32">
        <v>5.9679999999999996E-16</v>
      </c>
      <c r="N140" s="32">
        <v>2.1000000000000002E-5</v>
      </c>
      <c r="O140" s="27">
        <v>0.26820000000000138</v>
      </c>
      <c r="P140" s="27">
        <v>3.5869999999999999E-4</v>
      </c>
      <c r="Q140" s="32">
        <v>7.899E-14</v>
      </c>
      <c r="R140" s="27">
        <v>1.105E-4</v>
      </c>
      <c r="S140" s="32">
        <v>5.9160000000000007E-15</v>
      </c>
      <c r="T140" s="33">
        <v>0.24020000000000083</v>
      </c>
      <c r="U140" s="27">
        <v>1.0980000000000001</v>
      </c>
      <c r="V140" s="27" t="s">
        <v>1117</v>
      </c>
      <c r="W140" s="27">
        <v>1.022</v>
      </c>
      <c r="X140" s="27" t="s">
        <v>1118</v>
      </c>
      <c r="Y140" s="27">
        <v>1.0669999999999999</v>
      </c>
      <c r="Z140" s="27" t="s">
        <v>1119</v>
      </c>
      <c r="AA140" s="27">
        <v>1.0200000000000001E-2</v>
      </c>
      <c r="AB140" s="32">
        <v>1.4199999999999998E-11</v>
      </c>
      <c r="AC140" s="27">
        <v>4.6200000000000001E-4</v>
      </c>
      <c r="AD140" s="32" t="s">
        <v>520</v>
      </c>
      <c r="AE140" s="1">
        <v>78</v>
      </c>
      <c r="AF140" s="1"/>
      <c r="AG140" s="27">
        <f t="shared" si="9"/>
        <v>1</v>
      </c>
    </row>
    <row r="141" spans="1:33" x14ac:dyDescent="0.2">
      <c r="A141" s="27">
        <v>15</v>
      </c>
      <c r="B141" s="27" t="s">
        <v>1120</v>
      </c>
      <c r="C141" s="27" t="s">
        <v>391</v>
      </c>
      <c r="D141" s="28" t="s">
        <v>507</v>
      </c>
      <c r="E141" s="28" t="s">
        <v>508</v>
      </c>
      <c r="F141" s="28" t="s">
        <v>391</v>
      </c>
      <c r="G141" s="28" t="s">
        <v>509</v>
      </c>
      <c r="H141" s="28" t="s">
        <v>507</v>
      </c>
      <c r="I141" s="28" t="s">
        <v>508</v>
      </c>
      <c r="J141" s="28" t="str">
        <f t="shared" si="8"/>
        <v>IBD</v>
      </c>
      <c r="K141" s="27">
        <v>5.8809999999999999E-3</v>
      </c>
      <c r="L141" s="32">
        <v>3.004E-6</v>
      </c>
      <c r="M141" s="32">
        <v>6.6100000000000003E-8</v>
      </c>
      <c r="N141" s="27">
        <v>9.9179999999999993E-4</v>
      </c>
      <c r="O141" s="32">
        <v>7.8370000000000024E-5</v>
      </c>
      <c r="P141" s="32">
        <v>2.7280000000000001E-7</v>
      </c>
      <c r="Q141" s="27">
        <v>1.4320000000000001E-4</v>
      </c>
      <c r="R141" s="32">
        <v>1.4460000000000001E-7</v>
      </c>
      <c r="S141" s="32">
        <v>9.4809999999999994E-11</v>
      </c>
      <c r="T141" s="33">
        <v>0.8967000000000046</v>
      </c>
      <c r="U141" s="27">
        <v>1.1379999999999999</v>
      </c>
      <c r="V141" s="27" t="s">
        <v>1121</v>
      </c>
      <c r="W141" s="27">
        <v>1.123</v>
      </c>
      <c r="X141" s="27" t="s">
        <v>1122</v>
      </c>
      <c r="Y141" s="27">
        <v>1.1339999999999999</v>
      </c>
      <c r="Z141" s="27" t="s">
        <v>1123</v>
      </c>
      <c r="AA141" s="27">
        <v>1.2999999999999999E-5</v>
      </c>
      <c r="AB141" s="27">
        <v>1.8899999999999999E-6</v>
      </c>
      <c r="AC141" s="27">
        <v>0.9250000000000016</v>
      </c>
      <c r="AD141" s="27" t="s">
        <v>743</v>
      </c>
      <c r="AE141" s="1"/>
      <c r="AF141" s="1"/>
      <c r="AG141" s="27">
        <f t="shared" si="9"/>
        <v>0</v>
      </c>
    </row>
    <row r="142" spans="1:33" x14ac:dyDescent="0.2">
      <c r="A142" s="27">
        <v>16</v>
      </c>
      <c r="B142" s="27" t="s">
        <v>1124</v>
      </c>
      <c r="C142" s="37" t="s">
        <v>394</v>
      </c>
      <c r="D142" s="28" t="s">
        <v>507</v>
      </c>
      <c r="E142" s="28" t="s">
        <v>508</v>
      </c>
      <c r="F142" s="28" t="s">
        <v>1125</v>
      </c>
      <c r="G142" s="28" t="s">
        <v>509</v>
      </c>
      <c r="H142" s="28" t="s">
        <v>507</v>
      </c>
      <c r="I142" s="28" t="s">
        <v>508</v>
      </c>
      <c r="J142" s="28" t="str">
        <f t="shared" si="8"/>
        <v>CD</v>
      </c>
      <c r="K142" s="27">
        <v>1.3439999999999999E-4</v>
      </c>
      <c r="L142" s="32">
        <v>1.264E-13</v>
      </c>
      <c r="M142" s="32">
        <v>1.73E-16</v>
      </c>
      <c r="N142" s="27">
        <v>0.1151000000000002</v>
      </c>
      <c r="O142" s="27">
        <v>3.4070000000000012E-3</v>
      </c>
      <c r="P142" s="27">
        <v>1.1400000000000002E-3</v>
      </c>
      <c r="Q142" s="27">
        <v>6.4630000000000004E-4</v>
      </c>
      <c r="R142" s="32">
        <v>1.4750000000000001E-10</v>
      </c>
      <c r="S142" s="32">
        <v>1.4889999999999998E-12</v>
      </c>
      <c r="T142" s="33">
        <v>0.79760000000000431</v>
      </c>
      <c r="U142" s="27">
        <v>1.17</v>
      </c>
      <c r="V142" s="27" t="s">
        <v>1126</v>
      </c>
      <c r="W142" s="27">
        <v>1.0680000000000001</v>
      </c>
      <c r="X142" s="27" t="s">
        <v>1127</v>
      </c>
      <c r="Y142" s="27">
        <v>1.1240000000000001</v>
      </c>
      <c r="Z142" s="27" t="s">
        <v>1128</v>
      </c>
      <c r="AA142" s="27">
        <v>1.23E-3</v>
      </c>
      <c r="AB142" s="32">
        <v>5.7699999999999996E-13</v>
      </c>
      <c r="AC142" s="27">
        <v>1.0499999999999999E-3</v>
      </c>
      <c r="AD142" s="32" t="s">
        <v>520</v>
      </c>
      <c r="AE142" s="1"/>
      <c r="AF142" s="1"/>
      <c r="AG142" s="27">
        <f t="shared" si="9"/>
        <v>0</v>
      </c>
    </row>
    <row r="143" spans="1:33" x14ac:dyDescent="0.2">
      <c r="A143" s="27">
        <v>16</v>
      </c>
      <c r="B143" s="27" t="s">
        <v>1129</v>
      </c>
      <c r="C143" s="27" t="s">
        <v>397</v>
      </c>
      <c r="D143" s="28" t="s">
        <v>507</v>
      </c>
      <c r="E143" s="28" t="s">
        <v>508</v>
      </c>
      <c r="F143" s="28" t="s">
        <v>397</v>
      </c>
      <c r="G143" s="28" t="s">
        <v>509</v>
      </c>
      <c r="H143" s="28" t="s">
        <v>507</v>
      </c>
      <c r="I143" s="28" t="s">
        <v>508</v>
      </c>
      <c r="J143" s="28" t="str">
        <f t="shared" si="8"/>
        <v>IBD</v>
      </c>
      <c r="K143" s="27">
        <v>2.5100000000000001E-3</v>
      </c>
      <c r="L143" s="27">
        <v>1.7110000000000001E-3</v>
      </c>
      <c r="M143" s="32">
        <v>1.611E-5</v>
      </c>
      <c r="N143" s="32">
        <v>1.113E-5</v>
      </c>
      <c r="O143" s="27">
        <v>1.727E-4</v>
      </c>
      <c r="P143" s="32">
        <v>1.1539999999999999E-8</v>
      </c>
      <c r="Q143" s="32">
        <v>2.7199999999999998E-6</v>
      </c>
      <c r="R143" s="32">
        <v>5.4200000000000003E-5</v>
      </c>
      <c r="S143" s="32">
        <v>9.6789999999999994E-10</v>
      </c>
      <c r="T143" s="33">
        <v>0.57640000000000302</v>
      </c>
      <c r="U143" s="27">
        <v>1.0529999999999999</v>
      </c>
      <c r="V143" s="27" t="s">
        <v>1130</v>
      </c>
      <c r="W143" s="27">
        <v>1.069</v>
      </c>
      <c r="X143" s="27" t="s">
        <v>1131</v>
      </c>
      <c r="Y143" s="27">
        <v>1.06</v>
      </c>
      <c r="Z143" s="27" t="s">
        <v>1132</v>
      </c>
      <c r="AA143" s="27">
        <v>3.4700000000000003E-5</v>
      </c>
      <c r="AB143" s="27">
        <v>5.1999999999999997E-5</v>
      </c>
      <c r="AC143" s="27">
        <v>0.7110000000000013</v>
      </c>
      <c r="AD143" s="27" t="s">
        <v>743</v>
      </c>
      <c r="AE143" s="1"/>
      <c r="AF143" s="1"/>
      <c r="AG143" s="27">
        <f t="shared" si="9"/>
        <v>0</v>
      </c>
    </row>
    <row r="144" spans="1:33" x14ac:dyDescent="0.2">
      <c r="A144" s="34">
        <v>16</v>
      </c>
      <c r="B144" s="34" t="s">
        <v>1133</v>
      </c>
      <c r="C144" s="35" t="s">
        <v>399</v>
      </c>
      <c r="D144" s="28" t="s">
        <v>507</v>
      </c>
      <c r="E144" s="28" t="s">
        <v>508</v>
      </c>
      <c r="F144" s="28" t="s">
        <v>1134</v>
      </c>
      <c r="G144" s="28" t="s">
        <v>509</v>
      </c>
      <c r="H144" s="28" t="s">
        <v>507</v>
      </c>
      <c r="I144" s="28" t="s">
        <v>508</v>
      </c>
      <c r="J144" s="28" t="str">
        <f t="shared" si="8"/>
        <v>CD</v>
      </c>
      <c r="K144" s="32">
        <v>2.8739999999999998E-9</v>
      </c>
      <c r="L144" s="32">
        <v>4.3820000000000003E-14</v>
      </c>
      <c r="M144" s="32">
        <v>9.6540000000000656E-22</v>
      </c>
      <c r="N144" s="27">
        <v>1.9010000000000001E-3</v>
      </c>
      <c r="O144" s="27">
        <v>1.5510000000000003E-3</v>
      </c>
      <c r="P144" s="32">
        <v>1.0850000000000005E-5</v>
      </c>
      <c r="Q144" s="32">
        <v>7.6280000000000005E-9</v>
      </c>
      <c r="R144" s="32">
        <v>8.6089999999999997E-11</v>
      </c>
      <c r="S144" s="32">
        <v>4.6910000000000253E-18</v>
      </c>
      <c r="T144" s="33">
        <v>0.45890000000000242</v>
      </c>
      <c r="U144" s="27">
        <v>1.1339999999999999</v>
      </c>
      <c r="V144" s="27" t="s">
        <v>1135</v>
      </c>
      <c r="W144" s="27">
        <v>1.0580000000000001</v>
      </c>
      <c r="X144" s="27" t="s">
        <v>1029</v>
      </c>
      <c r="Y144" s="27">
        <v>1.099</v>
      </c>
      <c r="Z144" s="27" t="s">
        <v>1136</v>
      </c>
      <c r="AA144" s="27">
        <v>5.3700000000000004E-5</v>
      </c>
      <c r="AB144" s="32">
        <v>1.0000000000000017E-16</v>
      </c>
      <c r="AC144" s="27">
        <v>5.02E-5</v>
      </c>
      <c r="AD144" s="32" t="s">
        <v>520</v>
      </c>
      <c r="AE144" s="1">
        <v>79</v>
      </c>
      <c r="AF144" s="1"/>
      <c r="AG144" s="27">
        <f t="shared" si="9"/>
        <v>1</v>
      </c>
    </row>
    <row r="145" spans="1:33" x14ac:dyDescent="0.2">
      <c r="A145" s="38">
        <v>16</v>
      </c>
      <c r="B145" s="38" t="s">
        <v>1137</v>
      </c>
      <c r="C145" s="38" t="s">
        <v>402</v>
      </c>
      <c r="D145" s="28" t="s">
        <v>507</v>
      </c>
      <c r="E145" s="28" t="s">
        <v>508</v>
      </c>
      <c r="F145" s="28" t="s">
        <v>1138</v>
      </c>
      <c r="G145" s="28">
        <v>0.754</v>
      </c>
      <c r="H145" s="28" t="s">
        <v>523</v>
      </c>
      <c r="I145" s="28" t="s">
        <v>507</v>
      </c>
      <c r="J145" s="28" t="str">
        <f t="shared" si="8"/>
        <v>IBD</v>
      </c>
      <c r="K145" s="27">
        <v>0.1462</v>
      </c>
      <c r="L145" s="32">
        <v>5.7660000000000001E-9</v>
      </c>
      <c r="M145" s="32">
        <v>1.9149999999999999E-8</v>
      </c>
      <c r="N145" s="27">
        <v>4.6780000000000002E-2</v>
      </c>
      <c r="O145" s="27">
        <v>5.5250000000000004E-3</v>
      </c>
      <c r="P145" s="27">
        <v>6.5670000000000019E-4</v>
      </c>
      <c r="Q145" s="27">
        <v>1.65E-3</v>
      </c>
      <c r="R145" s="32">
        <v>1.4530000000000001E-7</v>
      </c>
      <c r="S145" s="32">
        <v>1.4080000000000005E-9</v>
      </c>
      <c r="T145" s="33">
        <v>0.91740000000000477</v>
      </c>
      <c r="U145" s="27">
        <v>1.206</v>
      </c>
      <c r="V145" s="27" t="s">
        <v>1139</v>
      </c>
      <c r="W145" s="27">
        <v>1.097</v>
      </c>
      <c r="X145" s="27" t="s">
        <v>1140</v>
      </c>
      <c r="Y145" s="27">
        <v>1.155</v>
      </c>
      <c r="Z145" s="27" t="s">
        <v>1141</v>
      </c>
      <c r="AA145" s="27">
        <v>4.0400000000000001E-4</v>
      </c>
      <c r="AB145" s="32">
        <v>2.1500000000000001E-10</v>
      </c>
      <c r="AC145" s="27">
        <v>2.5400000000000002E-2</v>
      </c>
      <c r="AD145" s="32" t="s">
        <v>520</v>
      </c>
      <c r="AE145" s="1"/>
      <c r="AF145" s="1">
        <v>82</v>
      </c>
      <c r="AG145" s="27">
        <f t="shared" si="9"/>
        <v>1</v>
      </c>
    </row>
    <row r="146" spans="1:33" x14ac:dyDescent="0.2">
      <c r="A146" s="34">
        <v>17</v>
      </c>
      <c r="B146" s="34" t="s">
        <v>1142</v>
      </c>
      <c r="C146" s="35" t="s">
        <v>405</v>
      </c>
      <c r="D146" s="28" t="s">
        <v>523</v>
      </c>
      <c r="E146" s="28" t="s">
        <v>515</v>
      </c>
      <c r="F146" s="28" t="s">
        <v>1143</v>
      </c>
      <c r="G146" s="28">
        <v>1</v>
      </c>
      <c r="H146" s="28" t="s">
        <v>515</v>
      </c>
      <c r="I146" s="28" t="s">
        <v>523</v>
      </c>
      <c r="J146" s="28" t="str">
        <f t="shared" si="8"/>
        <v>CD</v>
      </c>
      <c r="K146" s="32">
        <v>5.596E-12</v>
      </c>
      <c r="L146" s="32">
        <v>2.4439999999999999E-16</v>
      </c>
      <c r="M146" s="32">
        <v>1.22400000000001E-26</v>
      </c>
      <c r="N146" s="27">
        <v>1.1599999999999999E-2</v>
      </c>
      <c r="O146" s="27">
        <v>5.9239999999999998E-4</v>
      </c>
      <c r="P146" s="32">
        <v>2.1149999999999999E-5</v>
      </c>
      <c r="Q146" s="32">
        <v>5.9699999999999999E-9</v>
      </c>
      <c r="R146" s="32">
        <v>1.4750000000000001E-12</v>
      </c>
      <c r="S146" s="32">
        <v>5.2560000000000347E-20</v>
      </c>
      <c r="T146" s="33">
        <v>0.72600000000000386</v>
      </c>
      <c r="U146" s="27">
        <v>1.1659999999999999</v>
      </c>
      <c r="V146" s="27" t="s">
        <v>1144</v>
      </c>
      <c r="W146" s="27">
        <v>1.07</v>
      </c>
      <c r="X146" s="27" t="s">
        <v>1145</v>
      </c>
      <c r="Y146" s="27">
        <v>1.1220000000000001</v>
      </c>
      <c r="Z146" s="27" t="s">
        <v>1146</v>
      </c>
      <c r="AA146" s="27">
        <v>1.5299999999999999E-3</v>
      </c>
      <c r="AB146" s="32">
        <v>1.0000000000000017E-16</v>
      </c>
      <c r="AC146" s="27">
        <v>4.1400000000000002E-6</v>
      </c>
      <c r="AD146" s="32" t="s">
        <v>520</v>
      </c>
      <c r="AE146" s="1">
        <v>83</v>
      </c>
      <c r="AF146" s="1"/>
      <c r="AG146" s="27">
        <f t="shared" si="9"/>
        <v>1</v>
      </c>
    </row>
    <row r="147" spans="1:33" x14ac:dyDescent="0.2">
      <c r="A147" s="40">
        <v>17</v>
      </c>
      <c r="B147" s="40" t="s">
        <v>1147</v>
      </c>
      <c r="C147" s="41" t="s">
        <v>408</v>
      </c>
      <c r="D147" s="28" t="s">
        <v>508</v>
      </c>
      <c r="E147" s="28" t="s">
        <v>507</v>
      </c>
      <c r="F147" s="28" t="s">
        <v>408</v>
      </c>
      <c r="G147" s="28" t="s">
        <v>509</v>
      </c>
      <c r="H147" s="28" t="s">
        <v>508</v>
      </c>
      <c r="I147" s="28" t="s">
        <v>507</v>
      </c>
      <c r="J147" s="28" t="str">
        <f t="shared" si="8"/>
        <v>IBD</v>
      </c>
      <c r="K147" s="32">
        <v>1.359E-8</v>
      </c>
      <c r="L147" s="32">
        <v>3.6990000000000186E-18</v>
      </c>
      <c r="M147" s="32">
        <v>3.5810000000000275E-25</v>
      </c>
      <c r="N147" s="32">
        <v>2.1400000000000001E-10</v>
      </c>
      <c r="O147" s="32">
        <v>1.7730000000000096E-17</v>
      </c>
      <c r="P147" s="32">
        <v>3.3850000000000289E-26</v>
      </c>
      <c r="Q147" s="32">
        <v>7.124E-16</v>
      </c>
      <c r="R147" s="32">
        <v>6.0230000000000452E-24</v>
      </c>
      <c r="S147" s="32">
        <v>4.1010000000000492E-38</v>
      </c>
      <c r="T147" s="33">
        <v>0.4665000000000008</v>
      </c>
      <c r="U147" s="27">
        <v>1.1539999999999999</v>
      </c>
      <c r="V147" s="27" t="s">
        <v>1148</v>
      </c>
      <c r="W147" s="27">
        <v>1.163</v>
      </c>
      <c r="X147" s="27" t="s">
        <v>1149</v>
      </c>
      <c r="Y147" s="27">
        <v>1.157</v>
      </c>
      <c r="Z147" s="27" t="s">
        <v>1150</v>
      </c>
      <c r="AA147" s="32">
        <v>3.3299999999999999E-16</v>
      </c>
      <c r="AB147" s="32">
        <v>2.2200000000000001E-16</v>
      </c>
      <c r="AC147" s="27">
        <v>0.60100000000000309</v>
      </c>
      <c r="AD147" s="32" t="s">
        <v>743</v>
      </c>
      <c r="AE147" s="1">
        <v>84</v>
      </c>
      <c r="AF147" s="1">
        <v>84</v>
      </c>
      <c r="AG147" s="27">
        <f t="shared" si="9"/>
        <v>1</v>
      </c>
    </row>
    <row r="148" spans="1:33" x14ac:dyDescent="0.2">
      <c r="A148" s="34">
        <v>17</v>
      </c>
      <c r="B148" s="34" t="s">
        <v>1151</v>
      </c>
      <c r="C148" s="35" t="s">
        <v>411</v>
      </c>
      <c r="D148" s="28" t="s">
        <v>515</v>
      </c>
      <c r="E148" s="28" t="s">
        <v>523</v>
      </c>
      <c r="F148" s="28" t="s">
        <v>1152</v>
      </c>
      <c r="G148" s="28" t="s">
        <v>509</v>
      </c>
      <c r="H148" s="28" t="s">
        <v>515</v>
      </c>
      <c r="I148" s="28" t="s">
        <v>523</v>
      </c>
      <c r="J148" s="28" t="str">
        <f t="shared" si="8"/>
        <v>IBD</v>
      </c>
      <c r="K148" s="32">
        <v>2.8390000000000001E-8</v>
      </c>
      <c r="L148" s="32">
        <v>1.677E-10</v>
      </c>
      <c r="M148" s="32">
        <v>3.3400000000000183E-17</v>
      </c>
      <c r="N148" s="32">
        <v>3.0089999999999999E-6</v>
      </c>
      <c r="O148" s="32">
        <v>3.5140000000000002E-6</v>
      </c>
      <c r="P148" s="32">
        <v>5.7089999999999994E-11</v>
      </c>
      <c r="Q148" s="32">
        <v>3.1809999999999999E-12</v>
      </c>
      <c r="R148" s="32">
        <v>2.2989999999999993E-11</v>
      </c>
      <c r="S148" s="32">
        <v>5.5060000000000372E-22</v>
      </c>
      <c r="T148" s="33">
        <v>0.57820000000000316</v>
      </c>
      <c r="U148" s="27">
        <v>1.113</v>
      </c>
      <c r="V148" s="27" t="s">
        <v>1153</v>
      </c>
      <c r="W148" s="27">
        <v>1.0880000000000001</v>
      </c>
      <c r="X148" s="27" t="s">
        <v>1154</v>
      </c>
      <c r="Y148" s="27">
        <v>1.103</v>
      </c>
      <c r="Z148" s="27" t="s">
        <v>1155</v>
      </c>
      <c r="AA148" s="32">
        <v>5.9300000000000002E-8</v>
      </c>
      <c r="AB148" s="32">
        <v>5.5500000000000005E-16</v>
      </c>
      <c r="AC148" s="27">
        <v>4.7300000000000009E-2</v>
      </c>
      <c r="AD148" s="32" t="s">
        <v>520</v>
      </c>
      <c r="AE148" s="1">
        <v>85</v>
      </c>
      <c r="AF148" s="1"/>
      <c r="AG148" s="27">
        <f t="shared" si="9"/>
        <v>1</v>
      </c>
    </row>
    <row r="149" spans="1:33" x14ac:dyDescent="0.2">
      <c r="A149" s="27">
        <v>17</v>
      </c>
      <c r="B149" s="27" t="s">
        <v>1156</v>
      </c>
      <c r="C149" s="37" t="s">
        <v>414</v>
      </c>
      <c r="D149" s="28" t="s">
        <v>523</v>
      </c>
      <c r="E149" s="28" t="s">
        <v>515</v>
      </c>
      <c r="F149" s="28" t="s">
        <v>1157</v>
      </c>
      <c r="G149" s="28" t="s">
        <v>509</v>
      </c>
      <c r="H149" s="28" t="s">
        <v>523</v>
      </c>
      <c r="I149" s="28" t="s">
        <v>515</v>
      </c>
      <c r="J149" s="28" t="str">
        <f t="shared" si="8"/>
        <v>CD</v>
      </c>
      <c r="K149" s="32">
        <v>8.5310000000000001E-6</v>
      </c>
      <c r="L149" s="32">
        <v>2.3660000000000001E-8</v>
      </c>
      <c r="M149" s="32">
        <v>8.8459999999999999E-13</v>
      </c>
      <c r="N149" s="27">
        <v>8.8510000000000005E-2</v>
      </c>
      <c r="O149" s="27">
        <v>1.4239999999999999E-2</v>
      </c>
      <c r="P149" s="27">
        <v>2.8379999999999998E-3</v>
      </c>
      <c r="Q149" s="32">
        <v>9.6210000000000029E-5</v>
      </c>
      <c r="R149" s="32">
        <v>4.0009999999999999E-7</v>
      </c>
      <c r="S149" s="32">
        <v>1.7669999999999999E-10</v>
      </c>
      <c r="T149" s="33">
        <v>0.4536</v>
      </c>
      <c r="U149" s="27">
        <v>1.097</v>
      </c>
      <c r="V149" s="27" t="s">
        <v>1158</v>
      </c>
      <c r="W149" s="27">
        <v>1.0449999999999999</v>
      </c>
      <c r="X149" s="27" t="s">
        <v>1159</v>
      </c>
      <c r="Y149" s="27">
        <v>1.0760000000000001</v>
      </c>
      <c r="Z149" s="27" t="s">
        <v>1160</v>
      </c>
      <c r="AA149" s="27">
        <v>9.2099999999999994E-3</v>
      </c>
      <c r="AB149" s="32">
        <v>2.82E-11</v>
      </c>
      <c r="AC149" s="27">
        <v>7.1500000000000003E-4</v>
      </c>
      <c r="AD149" s="32" t="s">
        <v>520</v>
      </c>
      <c r="AE149" s="1"/>
      <c r="AF149" s="1"/>
      <c r="AG149" s="27">
        <f t="shared" si="9"/>
        <v>0</v>
      </c>
    </row>
    <row r="150" spans="1:33" x14ac:dyDescent="0.2">
      <c r="A150" s="34">
        <v>18</v>
      </c>
      <c r="B150" s="34" t="s">
        <v>1161</v>
      </c>
      <c r="C150" s="35" t="s">
        <v>417</v>
      </c>
      <c r="D150" s="28" t="s">
        <v>523</v>
      </c>
      <c r="E150" s="28" t="s">
        <v>515</v>
      </c>
      <c r="F150" s="28" t="s">
        <v>1162</v>
      </c>
      <c r="G150" s="28" t="s">
        <v>509</v>
      </c>
      <c r="H150" s="28" t="s">
        <v>523</v>
      </c>
      <c r="I150" s="28" t="s">
        <v>515</v>
      </c>
      <c r="J150" s="28" t="str">
        <f t="shared" si="8"/>
        <v>IBD</v>
      </c>
      <c r="K150" s="32">
        <v>6.5600000000000003E-13</v>
      </c>
      <c r="L150" s="32">
        <v>2.4289999999999997E-14</v>
      </c>
      <c r="M150" s="32">
        <v>3.0480000000000235E-25</v>
      </c>
      <c r="N150" s="27">
        <v>1.166E-4</v>
      </c>
      <c r="O150" s="32">
        <v>2.0369999999999999E-9</v>
      </c>
      <c r="P150" s="32">
        <v>1.403E-12</v>
      </c>
      <c r="Q150" s="32">
        <v>1.0199999999999998E-11</v>
      </c>
      <c r="R150" s="32">
        <v>5.2370000000000001E-16</v>
      </c>
      <c r="S150" s="32">
        <v>3.0450000000000258E-26</v>
      </c>
      <c r="T150" s="33">
        <v>0.1603</v>
      </c>
      <c r="U150" s="27">
        <v>1.1830000000000001</v>
      </c>
      <c r="V150" s="27" t="s">
        <v>1163</v>
      </c>
      <c r="W150" s="27">
        <v>1.153</v>
      </c>
      <c r="X150" s="27" t="s">
        <v>1164</v>
      </c>
      <c r="Y150" s="27">
        <v>1.171</v>
      </c>
      <c r="Z150" s="27" t="s">
        <v>1165</v>
      </c>
      <c r="AA150" s="32">
        <v>2.2900000000000001E-12</v>
      </c>
      <c r="AB150" s="32">
        <v>1.0000000000000017E-16</v>
      </c>
      <c r="AC150" s="27">
        <v>4.6699999999999998E-2</v>
      </c>
      <c r="AD150" s="32" t="s">
        <v>520</v>
      </c>
      <c r="AE150" s="1">
        <v>86</v>
      </c>
      <c r="AF150" s="1"/>
      <c r="AG150" s="27">
        <f t="shared" si="9"/>
        <v>1</v>
      </c>
    </row>
    <row r="151" spans="1:33" x14ac:dyDescent="0.2">
      <c r="A151" s="27">
        <v>18</v>
      </c>
      <c r="B151" s="27" t="s">
        <v>1166</v>
      </c>
      <c r="C151" s="27" t="s">
        <v>419</v>
      </c>
      <c r="D151" s="28" t="s">
        <v>515</v>
      </c>
      <c r="E151" s="28" t="s">
        <v>523</v>
      </c>
      <c r="F151" s="28" t="s">
        <v>1167</v>
      </c>
      <c r="G151" s="28" t="s">
        <v>509</v>
      </c>
      <c r="H151" s="28" t="s">
        <v>515</v>
      </c>
      <c r="I151" s="28" t="s">
        <v>523</v>
      </c>
      <c r="J151" s="28" t="str">
        <f t="shared" si="8"/>
        <v>UC</v>
      </c>
      <c r="K151" s="27">
        <v>1.268E-3</v>
      </c>
      <c r="L151" s="27">
        <v>5.9680000000000004E-2</v>
      </c>
      <c r="M151" s="27">
        <v>7.5000000000000002E-4</v>
      </c>
      <c r="N151" s="32">
        <v>6.2820000000000012E-5</v>
      </c>
      <c r="O151" s="32">
        <v>4.5639999999999998E-6</v>
      </c>
      <c r="P151" s="32">
        <v>1.3089999999999999E-9</v>
      </c>
      <c r="Q151" s="32">
        <v>6.0959999999999997E-6</v>
      </c>
      <c r="R151" s="27">
        <v>1.9650000000000001E-4</v>
      </c>
      <c r="S151" s="32">
        <v>9.8060000000000052E-9</v>
      </c>
      <c r="T151" s="33">
        <v>0.62270000000000347</v>
      </c>
      <c r="U151" s="27">
        <v>1.032</v>
      </c>
      <c r="V151" s="27" t="s">
        <v>1168</v>
      </c>
      <c r="W151" s="27">
        <v>1.087</v>
      </c>
      <c r="X151" s="27" t="s">
        <v>544</v>
      </c>
      <c r="Y151" s="27">
        <v>1.0569999999999999</v>
      </c>
      <c r="Z151" s="27" t="s">
        <v>1169</v>
      </c>
      <c r="AA151" s="27">
        <v>2.3799999999999997E-6</v>
      </c>
      <c r="AB151" s="27">
        <v>1.2E-2</v>
      </c>
      <c r="AC151" s="27">
        <v>2.3199999999999998E-2</v>
      </c>
      <c r="AD151" s="27" t="s">
        <v>520</v>
      </c>
      <c r="AE151" s="1"/>
      <c r="AF151" s="1"/>
      <c r="AG151" s="27">
        <f t="shared" si="9"/>
        <v>0</v>
      </c>
    </row>
    <row r="152" spans="1:33" x14ac:dyDescent="0.2">
      <c r="A152" s="27">
        <v>18</v>
      </c>
      <c r="B152" s="27" t="s">
        <v>1170</v>
      </c>
      <c r="C152" s="27" t="s">
        <v>422</v>
      </c>
      <c r="D152" s="28" t="s">
        <v>523</v>
      </c>
      <c r="E152" s="28" t="s">
        <v>515</v>
      </c>
      <c r="F152" s="28" t="s">
        <v>422</v>
      </c>
      <c r="G152" s="28" t="s">
        <v>509</v>
      </c>
      <c r="H152" s="28" t="s">
        <v>523</v>
      </c>
      <c r="I152" s="28" t="s">
        <v>515</v>
      </c>
      <c r="J152" s="28" t="str">
        <f t="shared" si="8"/>
        <v>IBD</v>
      </c>
      <c r="K152" s="27">
        <v>5.2630000000000003E-2</v>
      </c>
      <c r="L152" s="27">
        <v>3.368E-4</v>
      </c>
      <c r="M152" s="32">
        <v>5.204000000000001E-5</v>
      </c>
      <c r="N152" s="27">
        <v>2.3860000000000003E-2</v>
      </c>
      <c r="O152" s="32">
        <v>6.0090000000000004E-8</v>
      </c>
      <c r="P152" s="32">
        <v>1.9329999999999998E-8</v>
      </c>
      <c r="Q152" s="27">
        <v>2.5330000000000005E-3</v>
      </c>
      <c r="R152" s="32">
        <v>3.2459999999999998E-7</v>
      </c>
      <c r="S152" s="32">
        <v>4.649E-9</v>
      </c>
      <c r="T152" s="33">
        <v>0.47940000000000255</v>
      </c>
      <c r="U152" s="27">
        <v>1.0609999999999999</v>
      </c>
      <c r="V152" s="27" t="s">
        <v>1171</v>
      </c>
      <c r="W152" s="27">
        <v>1.101</v>
      </c>
      <c r="X152" s="27" t="s">
        <v>1172</v>
      </c>
      <c r="Y152" s="27">
        <v>1.077</v>
      </c>
      <c r="Z152" s="27" t="s">
        <v>1173</v>
      </c>
      <c r="AA152" s="27">
        <v>1.7499999999999998E-5</v>
      </c>
      <c r="AB152" s="27">
        <v>4.64E-3</v>
      </c>
      <c r="AC152" s="27">
        <v>0.112</v>
      </c>
      <c r="AD152" s="27" t="s">
        <v>743</v>
      </c>
      <c r="AE152" s="1"/>
      <c r="AF152" s="1"/>
      <c r="AG152" s="27">
        <f t="shared" si="9"/>
        <v>0</v>
      </c>
    </row>
    <row r="153" spans="1:33" x14ac:dyDescent="0.2">
      <c r="A153" s="34">
        <v>19</v>
      </c>
      <c r="B153" s="34" t="s">
        <v>1174</v>
      </c>
      <c r="C153" s="35" t="s">
        <v>425</v>
      </c>
      <c r="D153" s="28" t="s">
        <v>523</v>
      </c>
      <c r="E153" s="28" t="s">
        <v>515</v>
      </c>
      <c r="F153" s="28" t="s">
        <v>425</v>
      </c>
      <c r="G153" s="28" t="s">
        <v>509</v>
      </c>
      <c r="H153" s="28" t="s">
        <v>523</v>
      </c>
      <c r="I153" s="28" t="s">
        <v>515</v>
      </c>
      <c r="J153" s="28" t="str">
        <f t="shared" si="8"/>
        <v>IBD</v>
      </c>
      <c r="K153" s="32">
        <v>1.3100000000000001E-8</v>
      </c>
      <c r="L153" s="32">
        <v>1.6059999999999999E-10</v>
      </c>
      <c r="M153" s="32">
        <v>1.7800000000000096E-17</v>
      </c>
      <c r="N153" s="27">
        <v>2.818E-2</v>
      </c>
      <c r="O153" s="32">
        <v>1.127E-7</v>
      </c>
      <c r="P153" s="32">
        <v>4.4999999999999999E-8</v>
      </c>
      <c r="Q153" s="32">
        <v>1.2809999999999999E-7</v>
      </c>
      <c r="R153" s="32">
        <v>2.4569999999999997E-12</v>
      </c>
      <c r="S153" s="32">
        <v>2.036000000000011E-18</v>
      </c>
      <c r="T153" s="33">
        <v>0.79700000000000415</v>
      </c>
      <c r="U153" s="27">
        <v>1.143</v>
      </c>
      <c r="V153" s="27" t="s">
        <v>1175</v>
      </c>
      <c r="W153" s="27">
        <v>1.1259999999999999</v>
      </c>
      <c r="X153" s="27" t="s">
        <v>1176</v>
      </c>
      <c r="Y153" s="27">
        <v>1.1359999999999999</v>
      </c>
      <c r="Z153" s="27" t="s">
        <v>1177</v>
      </c>
      <c r="AA153" s="27">
        <v>7.3099999999999997E-7</v>
      </c>
      <c r="AB153" s="32">
        <v>6.7099999999999987E-12</v>
      </c>
      <c r="AC153" s="27">
        <v>0.18100000000000099</v>
      </c>
      <c r="AD153" s="32" t="s">
        <v>743</v>
      </c>
      <c r="AE153" s="1">
        <v>88</v>
      </c>
      <c r="AF153" s="1"/>
      <c r="AG153" s="27">
        <f t="shared" si="9"/>
        <v>1</v>
      </c>
    </row>
    <row r="154" spans="1:33" x14ac:dyDescent="0.2">
      <c r="A154" s="34">
        <v>19</v>
      </c>
      <c r="B154" s="34" t="s">
        <v>1178</v>
      </c>
      <c r="C154" s="35" t="s">
        <v>428</v>
      </c>
      <c r="D154" s="28" t="s">
        <v>515</v>
      </c>
      <c r="E154" s="28" t="s">
        <v>523</v>
      </c>
      <c r="F154" s="28" t="s">
        <v>428</v>
      </c>
      <c r="G154" s="28" t="s">
        <v>509</v>
      </c>
      <c r="H154" s="28" t="s">
        <v>515</v>
      </c>
      <c r="I154" s="28" t="s">
        <v>523</v>
      </c>
      <c r="J154" s="28" t="str">
        <f t="shared" ref="J154:J167" si="10">IF(M154&lt;MIN(P154,S154),"CD",IF(P154&lt;S154,"UC","IBD"))</f>
        <v>IBD</v>
      </c>
      <c r="K154" s="27">
        <v>4.4010000000000002E-4</v>
      </c>
      <c r="L154" s="32">
        <v>1.9130000000000001E-6</v>
      </c>
      <c r="M154" s="32">
        <v>4.091E-9</v>
      </c>
      <c r="N154" s="32">
        <v>9.5020000000000002E-7</v>
      </c>
      <c r="O154" s="32">
        <v>1.2829999999999998E-7</v>
      </c>
      <c r="P154" s="32">
        <v>8.1580000000000002E-13</v>
      </c>
      <c r="Q154" s="32">
        <v>3.4060000000000002E-7</v>
      </c>
      <c r="R154" s="32">
        <v>2.8769999999999999E-9</v>
      </c>
      <c r="S154" s="32">
        <v>5.8460000000000023E-15</v>
      </c>
      <c r="T154" s="33">
        <v>0.28770000000000151</v>
      </c>
      <c r="U154" s="27">
        <v>1.091</v>
      </c>
      <c r="V154" s="27" t="s">
        <v>1179</v>
      </c>
      <c r="W154" s="27">
        <v>1.109</v>
      </c>
      <c r="X154" s="27" t="s">
        <v>1180</v>
      </c>
      <c r="Y154" s="27">
        <v>1.1000000000000001</v>
      </c>
      <c r="Z154" s="27" t="s">
        <v>1181</v>
      </c>
      <c r="AA154" s="32">
        <v>2.4600000000000003E-10</v>
      </c>
      <c r="AB154" s="27">
        <v>2.8000000000000002E-7</v>
      </c>
      <c r="AC154" s="27">
        <v>0.13700000000000073</v>
      </c>
      <c r="AD154" s="27" t="s">
        <v>743</v>
      </c>
      <c r="AE154" s="1">
        <v>88</v>
      </c>
      <c r="AF154" s="1"/>
      <c r="AG154" s="27">
        <f t="shared" si="9"/>
        <v>1</v>
      </c>
    </row>
    <row r="155" spans="1:33" x14ac:dyDescent="0.2">
      <c r="A155" s="27">
        <v>19</v>
      </c>
      <c r="B155" s="27" t="s">
        <v>1182</v>
      </c>
      <c r="C155" s="27" t="s">
        <v>431</v>
      </c>
      <c r="D155" s="28" t="s">
        <v>515</v>
      </c>
      <c r="E155" s="28" t="s">
        <v>523</v>
      </c>
      <c r="F155" s="28" t="s">
        <v>1183</v>
      </c>
      <c r="G155" s="28">
        <v>0.86600000000000454</v>
      </c>
      <c r="H155" s="28" t="s">
        <v>523</v>
      </c>
      <c r="I155" s="28" t="s">
        <v>508</v>
      </c>
      <c r="J155" s="28" t="str">
        <f t="shared" si="10"/>
        <v>UC</v>
      </c>
      <c r="K155" s="27">
        <v>0.99440000000000517</v>
      </c>
      <c r="L155" s="32">
        <v>1.163E-5</v>
      </c>
      <c r="M155" s="27">
        <v>4.0020000000000002E-4</v>
      </c>
      <c r="N155" s="32">
        <v>3.9490000000000003E-5</v>
      </c>
      <c r="O155" s="32">
        <v>3.5609999999999997E-7</v>
      </c>
      <c r="P155" s="32">
        <v>6.4969999999999996E-11</v>
      </c>
      <c r="Q155" s="27">
        <v>5.6410000000000002E-3</v>
      </c>
      <c r="R155" s="32">
        <v>3.7020000000000003E-8</v>
      </c>
      <c r="S155" s="32">
        <v>2.4840000000000001E-9</v>
      </c>
      <c r="T155" s="33">
        <v>0.33610000000000184</v>
      </c>
      <c r="U155" s="27">
        <v>1.079</v>
      </c>
      <c r="V155" s="27" t="s">
        <v>1184</v>
      </c>
      <c r="W155" s="27">
        <v>1.0980000000000001</v>
      </c>
      <c r="X155" s="27" t="s">
        <v>1185</v>
      </c>
      <c r="Y155" s="27">
        <v>1.087</v>
      </c>
      <c r="Z155" s="27" t="s">
        <v>1186</v>
      </c>
      <c r="AA155" s="32">
        <v>4.6500000000000005E-10</v>
      </c>
      <c r="AB155" s="27">
        <v>1.9599999999999999E-6</v>
      </c>
      <c r="AC155" s="27">
        <v>8.4400000000000003E-2</v>
      </c>
      <c r="AD155" s="27" t="s">
        <v>743</v>
      </c>
      <c r="AE155" s="1"/>
      <c r="AF155" s="1"/>
      <c r="AG155" s="27">
        <f t="shared" si="9"/>
        <v>0</v>
      </c>
    </row>
    <row r="156" spans="1:33" x14ac:dyDescent="0.2">
      <c r="A156" s="27">
        <v>20</v>
      </c>
      <c r="B156" s="27" t="s">
        <v>1187</v>
      </c>
      <c r="C156" s="27" t="s">
        <v>434</v>
      </c>
      <c r="D156" s="28" t="s">
        <v>523</v>
      </c>
      <c r="E156" s="28" t="s">
        <v>515</v>
      </c>
      <c r="F156" s="28" t="s">
        <v>1188</v>
      </c>
      <c r="G156" s="28">
        <v>0.9320000000000016</v>
      </c>
      <c r="H156" s="28" t="s">
        <v>523</v>
      </c>
      <c r="I156" s="28" t="s">
        <v>508</v>
      </c>
      <c r="J156" s="28" t="str">
        <f t="shared" si="10"/>
        <v>IBD</v>
      </c>
      <c r="K156" s="27">
        <v>1.5390000000000002E-3</v>
      </c>
      <c r="L156" s="32">
        <v>3.7240000000000003E-7</v>
      </c>
      <c r="M156" s="32">
        <v>2.3039999999999999E-9</v>
      </c>
      <c r="N156" s="27">
        <v>1.418E-2</v>
      </c>
      <c r="O156" s="27">
        <v>5.6280000000000002E-3</v>
      </c>
      <c r="P156" s="27">
        <v>2.1589999999999999E-4</v>
      </c>
      <c r="Q156" s="32">
        <v>8.4720000000000002E-5</v>
      </c>
      <c r="R156" s="32">
        <v>1.75E-6</v>
      </c>
      <c r="S156" s="32">
        <v>6.0529999999999997E-10</v>
      </c>
      <c r="T156" s="33">
        <v>0.55720000000000292</v>
      </c>
      <c r="U156" s="27">
        <v>1.0880000000000001</v>
      </c>
      <c r="V156" s="27" t="s">
        <v>1189</v>
      </c>
      <c r="W156" s="27">
        <v>1.05</v>
      </c>
      <c r="X156" s="27" t="s">
        <v>1190</v>
      </c>
      <c r="Y156" s="27">
        <v>1.0720000000000001</v>
      </c>
      <c r="Z156" s="27" t="s">
        <v>698</v>
      </c>
      <c r="AA156" s="27">
        <v>7.4700000000000005E-4</v>
      </c>
      <c r="AB156" s="32">
        <v>1.5100000000000004E-9</v>
      </c>
      <c r="AC156" s="27">
        <v>3.4299999999999997E-2</v>
      </c>
      <c r="AD156" s="32" t="s">
        <v>520</v>
      </c>
      <c r="AE156" s="1"/>
      <c r="AF156" s="1"/>
      <c r="AG156" s="27">
        <f t="shared" si="9"/>
        <v>0</v>
      </c>
    </row>
    <row r="157" spans="1:33" x14ac:dyDescent="0.2">
      <c r="A157" s="27">
        <v>20</v>
      </c>
      <c r="B157" s="27" t="s">
        <v>1191</v>
      </c>
      <c r="C157" s="27" t="s">
        <v>437</v>
      </c>
      <c r="D157" s="28" t="s">
        <v>523</v>
      </c>
      <c r="E157" s="28" t="s">
        <v>508</v>
      </c>
      <c r="F157" s="28" t="s">
        <v>1192</v>
      </c>
      <c r="G157" s="28">
        <v>0.876</v>
      </c>
      <c r="H157" s="28" t="s">
        <v>507</v>
      </c>
      <c r="I157" s="28" t="s">
        <v>508</v>
      </c>
      <c r="J157" s="28" t="str">
        <f t="shared" si="10"/>
        <v>IBD</v>
      </c>
      <c r="K157" s="27">
        <v>9.8280000000000034E-2</v>
      </c>
      <c r="L157" s="32">
        <v>8.2460000000000003E-6</v>
      </c>
      <c r="M157" s="32">
        <v>5.1209999999999972E-6</v>
      </c>
      <c r="N157" s="27">
        <v>4.125E-4</v>
      </c>
      <c r="O157" s="27">
        <v>1.4889999999999999E-4</v>
      </c>
      <c r="P157" s="32">
        <v>2.1539999999999998E-7</v>
      </c>
      <c r="Q157" s="27">
        <v>2.7139999999999998E-4</v>
      </c>
      <c r="R157" s="32">
        <v>9.765000000000001E-7</v>
      </c>
      <c r="S157" s="32">
        <v>1.198E-9</v>
      </c>
      <c r="T157" s="33">
        <v>0.4027</v>
      </c>
      <c r="U157" s="27">
        <v>1.0780000000000001</v>
      </c>
      <c r="V157" s="27" t="s">
        <v>1193</v>
      </c>
      <c r="W157" s="27">
        <v>1.071</v>
      </c>
      <c r="X157" s="27" t="s">
        <v>615</v>
      </c>
      <c r="Y157" s="27">
        <v>1.075</v>
      </c>
      <c r="Z157" s="27" t="s">
        <v>991</v>
      </c>
      <c r="AA157" s="27">
        <v>2.6699999999999998E-4</v>
      </c>
      <c r="AB157" s="27">
        <v>3.1399999999999999E-4</v>
      </c>
      <c r="AC157" s="27">
        <v>0.77200000000000391</v>
      </c>
      <c r="AD157" s="27" t="s">
        <v>743</v>
      </c>
      <c r="AE157" s="1"/>
      <c r="AF157" s="1"/>
      <c r="AG157" s="27">
        <f t="shared" si="9"/>
        <v>0</v>
      </c>
    </row>
    <row r="158" spans="1:33" x14ac:dyDescent="0.2">
      <c r="A158" s="27">
        <v>20</v>
      </c>
      <c r="B158" s="27" t="s">
        <v>1194</v>
      </c>
      <c r="C158" s="37" t="s">
        <v>440</v>
      </c>
      <c r="D158" s="28" t="s">
        <v>507</v>
      </c>
      <c r="E158" s="28" t="s">
        <v>515</v>
      </c>
      <c r="F158" s="28" t="s">
        <v>1195</v>
      </c>
      <c r="G158" s="28">
        <v>1</v>
      </c>
      <c r="H158" s="28" t="s">
        <v>507</v>
      </c>
      <c r="I158" s="28" t="s">
        <v>508</v>
      </c>
      <c r="J158" s="28" t="str">
        <f t="shared" si="10"/>
        <v>CD</v>
      </c>
      <c r="K158" s="27">
        <v>5.5719999999999999E-4</v>
      </c>
      <c r="L158" s="32">
        <v>2.1399999999999995E-11</v>
      </c>
      <c r="M158" s="32">
        <v>9.9490000000000001E-14</v>
      </c>
      <c r="N158" s="27">
        <v>2.0160000000000001E-2</v>
      </c>
      <c r="O158" s="27">
        <v>5.1209999999999999E-2</v>
      </c>
      <c r="P158" s="27">
        <v>2.8900000000000002E-3</v>
      </c>
      <c r="Q158" s="27">
        <v>1.1120000000000002E-4</v>
      </c>
      <c r="R158" s="32">
        <v>1.342E-7</v>
      </c>
      <c r="S158" s="32">
        <v>6.5489999999999985E-11</v>
      </c>
      <c r="T158" s="33">
        <v>0.24840000000000131</v>
      </c>
      <c r="U158" s="27">
        <v>1.133</v>
      </c>
      <c r="V158" s="27" t="s">
        <v>1196</v>
      </c>
      <c r="W158" s="27">
        <v>1.04</v>
      </c>
      <c r="X158" s="27" t="s">
        <v>1197</v>
      </c>
      <c r="Y158" s="27">
        <v>1.091</v>
      </c>
      <c r="Z158" s="27" t="s">
        <v>1198</v>
      </c>
      <c r="AA158" s="27">
        <v>2.0400000000000001E-2</v>
      </c>
      <c r="AB158" s="32">
        <v>1.6600000000000002E-13</v>
      </c>
      <c r="AC158" s="27">
        <v>1.8499999999999999E-5</v>
      </c>
      <c r="AD158" s="32" t="s">
        <v>520</v>
      </c>
      <c r="AE158" s="1"/>
      <c r="AF158" s="1"/>
      <c r="AG158" s="27">
        <f t="shared" si="9"/>
        <v>0</v>
      </c>
    </row>
    <row r="159" spans="1:33" x14ac:dyDescent="0.2">
      <c r="A159" s="27">
        <v>20</v>
      </c>
      <c r="B159" s="27" t="s">
        <v>1199</v>
      </c>
      <c r="C159" s="27" t="s">
        <v>443</v>
      </c>
      <c r="D159" s="28" t="s">
        <v>508</v>
      </c>
      <c r="E159" s="28" t="s">
        <v>507</v>
      </c>
      <c r="F159" s="28" t="s">
        <v>443</v>
      </c>
      <c r="G159" s="28" t="s">
        <v>509</v>
      </c>
      <c r="H159" s="28" t="s">
        <v>508</v>
      </c>
      <c r="I159" s="28" t="s">
        <v>507</v>
      </c>
      <c r="J159" s="28" t="str">
        <f t="shared" si="10"/>
        <v>IBD</v>
      </c>
      <c r="K159" s="27">
        <v>1.721E-2</v>
      </c>
      <c r="L159" s="27">
        <v>9.5949999999999994E-3</v>
      </c>
      <c r="M159" s="27">
        <v>4.7780000000000007E-4</v>
      </c>
      <c r="N159" s="27">
        <v>1.7239999999999999E-4</v>
      </c>
      <c r="O159" s="27">
        <v>4.8590000000000005E-4</v>
      </c>
      <c r="P159" s="32">
        <v>3.5929999999999999E-7</v>
      </c>
      <c r="Q159" s="32">
        <v>1.677E-5</v>
      </c>
      <c r="R159" s="27">
        <v>3.9530000000000001E-4</v>
      </c>
      <c r="S159" s="32">
        <v>4.5919999999999997E-8</v>
      </c>
      <c r="T159" s="33">
        <v>0.6748000000000024</v>
      </c>
      <c r="U159" s="27">
        <v>1.046</v>
      </c>
      <c r="V159" s="27" t="s">
        <v>1200</v>
      </c>
      <c r="W159" s="27">
        <v>1.0680000000000001</v>
      </c>
      <c r="X159" s="27" t="s">
        <v>1201</v>
      </c>
      <c r="Y159" s="27">
        <v>1.056</v>
      </c>
      <c r="Z159" s="27" t="s">
        <v>1202</v>
      </c>
      <c r="AA159" s="27">
        <v>2.8400000000000009E-5</v>
      </c>
      <c r="AB159" s="27">
        <v>7.8700000000000003E-3</v>
      </c>
      <c r="AC159" s="27">
        <v>0.10100000000000052</v>
      </c>
      <c r="AD159" s="27" t="s">
        <v>743</v>
      </c>
      <c r="AE159" s="1"/>
      <c r="AF159" s="1"/>
      <c r="AG159" s="27">
        <f t="shared" si="9"/>
        <v>0</v>
      </c>
    </row>
    <row r="160" spans="1:33" x14ac:dyDescent="0.2">
      <c r="A160" s="27">
        <v>20</v>
      </c>
      <c r="B160" s="27" t="s">
        <v>1203</v>
      </c>
      <c r="C160" s="27" t="s">
        <v>446</v>
      </c>
      <c r="D160" s="28" t="s">
        <v>515</v>
      </c>
      <c r="E160" s="28" t="s">
        <v>523</v>
      </c>
      <c r="F160" s="28" t="s">
        <v>446</v>
      </c>
      <c r="G160" s="28" t="s">
        <v>509</v>
      </c>
      <c r="H160" s="28" t="s">
        <v>515</v>
      </c>
      <c r="I160" s="28" t="s">
        <v>523</v>
      </c>
      <c r="J160" s="28" t="str">
        <f t="shared" si="10"/>
        <v>IBD</v>
      </c>
      <c r="K160" s="27">
        <v>4.7259999999999999E-4</v>
      </c>
      <c r="L160" s="32">
        <v>1.6829999999999999E-8</v>
      </c>
      <c r="M160" s="32">
        <v>3.8670000000000001E-11</v>
      </c>
      <c r="N160" s="27">
        <v>1.892E-3</v>
      </c>
      <c r="O160" s="27">
        <v>1.016E-4</v>
      </c>
      <c r="P160" s="32">
        <v>6.5469999999999995E-7</v>
      </c>
      <c r="Q160" s="32">
        <v>1.3040000000000004E-5</v>
      </c>
      <c r="R160" s="32">
        <v>1.796E-8</v>
      </c>
      <c r="S160" s="32">
        <v>1.0129999999999998E-12</v>
      </c>
      <c r="T160" s="33">
        <v>0.45660000000000239</v>
      </c>
      <c r="U160" s="27">
        <v>1.0980000000000001</v>
      </c>
      <c r="V160" s="27" t="s">
        <v>538</v>
      </c>
      <c r="W160" s="27">
        <v>1.071</v>
      </c>
      <c r="X160" s="27" t="s">
        <v>1204</v>
      </c>
      <c r="Y160" s="27">
        <v>1.085</v>
      </c>
      <c r="Z160" s="27" t="s">
        <v>1205</v>
      </c>
      <c r="AA160" s="27">
        <v>8.0199999999999998E-5</v>
      </c>
      <c r="AB160" s="27">
        <v>1.5000000000000002E-8</v>
      </c>
      <c r="AC160" s="27">
        <v>0.216</v>
      </c>
      <c r="AD160" s="27" t="s">
        <v>743</v>
      </c>
      <c r="AE160" s="1"/>
      <c r="AF160" s="1"/>
      <c r="AG160" s="27">
        <f t="shared" si="9"/>
        <v>0</v>
      </c>
    </row>
    <row r="161" spans="1:33" x14ac:dyDescent="0.2">
      <c r="A161" s="40">
        <v>20</v>
      </c>
      <c r="B161" s="40" t="s">
        <v>1206</v>
      </c>
      <c r="C161" s="41" t="s">
        <v>449</v>
      </c>
      <c r="D161" s="28" t="s">
        <v>523</v>
      </c>
      <c r="E161" s="28" t="s">
        <v>515</v>
      </c>
      <c r="F161" s="28" t="s">
        <v>449</v>
      </c>
      <c r="G161" s="28" t="s">
        <v>509</v>
      </c>
      <c r="H161" s="28" t="s">
        <v>523</v>
      </c>
      <c r="I161" s="28" t="s">
        <v>515</v>
      </c>
      <c r="J161" s="28" t="str">
        <f t="shared" si="10"/>
        <v>IBD</v>
      </c>
      <c r="K161" s="32">
        <v>1.8020000000000001E-10</v>
      </c>
      <c r="L161" s="32">
        <v>8.0700000000000003E-11</v>
      </c>
      <c r="M161" s="32">
        <v>2.453000000000014E-19</v>
      </c>
      <c r="N161" s="32">
        <v>9.5140000000000017E-8</v>
      </c>
      <c r="O161" s="32">
        <v>5.5540000000000007E-5</v>
      </c>
      <c r="P161" s="32">
        <v>7.4929999999999994E-11</v>
      </c>
      <c r="Q161" s="32">
        <v>8.7539999999999999E-16</v>
      </c>
      <c r="R161" s="32">
        <v>2.6500000000000007E-10</v>
      </c>
      <c r="S161" s="32">
        <v>1.0920000000000081E-23</v>
      </c>
      <c r="T161" s="33">
        <v>0.70170000000000365</v>
      </c>
      <c r="U161" s="27">
        <v>1.1240000000000001</v>
      </c>
      <c r="V161" s="27" t="s">
        <v>1207</v>
      </c>
      <c r="W161" s="27">
        <v>1.081</v>
      </c>
      <c r="X161" s="27" t="s">
        <v>1208</v>
      </c>
      <c r="Y161" s="27">
        <v>1.1040000000000001</v>
      </c>
      <c r="Z161" s="27" t="s">
        <v>1209</v>
      </c>
      <c r="AA161" s="32">
        <v>7.2300000000000017E-9</v>
      </c>
      <c r="AB161" s="32">
        <v>3.3299999999999999E-16</v>
      </c>
      <c r="AC161" s="27">
        <v>9.240000000000001E-2</v>
      </c>
      <c r="AD161" s="32" t="s">
        <v>743</v>
      </c>
      <c r="AE161" s="1">
        <v>92</v>
      </c>
      <c r="AF161" s="1">
        <v>92</v>
      </c>
      <c r="AG161" s="27">
        <f t="shared" si="9"/>
        <v>1</v>
      </c>
    </row>
    <row r="162" spans="1:33" x14ac:dyDescent="0.2">
      <c r="A162" s="40">
        <v>21</v>
      </c>
      <c r="B162" s="40" t="s">
        <v>1210</v>
      </c>
      <c r="C162" s="41" t="s">
        <v>452</v>
      </c>
      <c r="D162" s="28" t="s">
        <v>523</v>
      </c>
      <c r="E162" s="28" t="s">
        <v>515</v>
      </c>
      <c r="F162" s="28" t="s">
        <v>1211</v>
      </c>
      <c r="G162" s="28" t="s">
        <v>509</v>
      </c>
      <c r="H162" s="28" t="s">
        <v>523</v>
      </c>
      <c r="I162" s="28" t="s">
        <v>515</v>
      </c>
      <c r="J162" s="28" t="str">
        <f t="shared" si="10"/>
        <v>IBD</v>
      </c>
      <c r="K162" s="32">
        <v>1.016E-9</v>
      </c>
      <c r="L162" s="32">
        <v>7.1910000000000466E-20</v>
      </c>
      <c r="M162" s="32">
        <v>4.6310000000000432E-28</v>
      </c>
      <c r="N162" s="32">
        <v>3.0309999999999986E-6</v>
      </c>
      <c r="O162" s="32">
        <v>3.9929999999999998E-9</v>
      </c>
      <c r="P162" s="32">
        <v>5.9519999999999995E-14</v>
      </c>
      <c r="Q162" s="32">
        <v>1.227E-11</v>
      </c>
      <c r="R162" s="32">
        <v>1.0370000000000059E-19</v>
      </c>
      <c r="S162" s="32">
        <v>9.2770000000000842E-30</v>
      </c>
      <c r="T162" s="33">
        <v>0.7072000000000026</v>
      </c>
      <c r="U162" s="27">
        <v>1.1830000000000001</v>
      </c>
      <c r="V162" s="27" t="s">
        <v>1212</v>
      </c>
      <c r="W162" s="27">
        <v>1.123</v>
      </c>
      <c r="X162" s="27" t="s">
        <v>1213</v>
      </c>
      <c r="Y162" s="27">
        <v>1.157</v>
      </c>
      <c r="Z162" s="27" t="s">
        <v>1214</v>
      </c>
      <c r="AA162" s="32">
        <v>8.7899999999999995E-12</v>
      </c>
      <c r="AB162" s="32">
        <v>1.0000000000000017E-16</v>
      </c>
      <c r="AC162" s="27">
        <v>1.8599999999999998E-2</v>
      </c>
      <c r="AD162" s="32" t="s">
        <v>520</v>
      </c>
      <c r="AE162" s="1">
        <v>93</v>
      </c>
      <c r="AF162" s="1">
        <v>93</v>
      </c>
      <c r="AG162" s="27">
        <f t="shared" si="9"/>
        <v>1</v>
      </c>
    </row>
    <row r="163" spans="1:33" x14ac:dyDescent="0.2">
      <c r="A163" s="38">
        <v>21</v>
      </c>
      <c r="B163" s="38" t="s">
        <v>1215</v>
      </c>
      <c r="C163" s="39" t="s">
        <v>454</v>
      </c>
      <c r="D163" s="28" t="s">
        <v>523</v>
      </c>
      <c r="E163" s="28" t="s">
        <v>515</v>
      </c>
      <c r="F163" s="28" t="s">
        <v>1216</v>
      </c>
      <c r="G163" s="28" t="s">
        <v>509</v>
      </c>
      <c r="H163" s="28" t="s">
        <v>523</v>
      </c>
      <c r="I163" s="28" t="s">
        <v>515</v>
      </c>
      <c r="J163" s="28" t="str">
        <f t="shared" si="10"/>
        <v>UC</v>
      </c>
      <c r="K163" s="32">
        <v>3.027E-6</v>
      </c>
      <c r="L163" s="32">
        <v>1.7400000000000006E-9</v>
      </c>
      <c r="M163" s="32">
        <v>2.7999999999999997E-14</v>
      </c>
      <c r="N163" s="32">
        <v>1.1600000000000065E-19</v>
      </c>
      <c r="O163" s="32">
        <v>4.5890000000000428E-30</v>
      </c>
      <c r="P163" s="32">
        <v>4.6190000000000695E-48</v>
      </c>
      <c r="Q163" s="32">
        <v>2.9500000000000208E-21</v>
      </c>
      <c r="R163" s="32">
        <v>1.4450000000000106E-23</v>
      </c>
      <c r="S163" s="32">
        <v>7.2710000000000978E-43</v>
      </c>
      <c r="T163" s="33">
        <v>0.7276000000000038</v>
      </c>
      <c r="U163" s="27">
        <v>1.1200000000000001</v>
      </c>
      <c r="V163" s="27" t="s">
        <v>1217</v>
      </c>
      <c r="W163" s="27">
        <v>1.266</v>
      </c>
      <c r="X163" s="27" t="s">
        <v>1218</v>
      </c>
      <c r="Y163" s="27">
        <v>1.18</v>
      </c>
      <c r="Z163" s="27" t="s">
        <v>1219</v>
      </c>
      <c r="AA163" s="32">
        <v>1.0000000000000017E-16</v>
      </c>
      <c r="AB163" s="32">
        <v>1.2900000000000001E-9</v>
      </c>
      <c r="AC163" s="32">
        <v>1.32E-11</v>
      </c>
      <c r="AD163" s="32" t="s">
        <v>520</v>
      </c>
      <c r="AE163" s="1"/>
      <c r="AF163" s="1">
        <v>94</v>
      </c>
      <c r="AG163" s="27">
        <f t="shared" si="9"/>
        <v>1</v>
      </c>
    </row>
    <row r="164" spans="1:33" x14ac:dyDescent="0.2">
      <c r="A164" s="40">
        <v>21</v>
      </c>
      <c r="B164" s="40" t="s">
        <v>1220</v>
      </c>
      <c r="C164" s="41" t="s">
        <v>456</v>
      </c>
      <c r="D164" s="28" t="s">
        <v>523</v>
      </c>
      <c r="E164" s="28" t="s">
        <v>515</v>
      </c>
      <c r="F164" s="28" t="s">
        <v>456</v>
      </c>
      <c r="G164" s="28" t="s">
        <v>509</v>
      </c>
      <c r="H164" s="28" t="s">
        <v>523</v>
      </c>
      <c r="I164" s="28" t="s">
        <v>515</v>
      </c>
      <c r="J164" s="28" t="str">
        <f t="shared" si="10"/>
        <v>IBD</v>
      </c>
      <c r="K164" s="32">
        <v>2.5140000000000002E-13</v>
      </c>
      <c r="L164" s="32">
        <v>1.102E-8</v>
      </c>
      <c r="M164" s="32">
        <v>2.5470000000000143E-19</v>
      </c>
      <c r="N164" s="32">
        <v>5.8009999999999989E-11</v>
      </c>
      <c r="O164" s="32">
        <v>2.1099999999999997E-7</v>
      </c>
      <c r="P164" s="32">
        <v>1.7680000000000001E-16</v>
      </c>
      <c r="Q164" s="32">
        <v>5.0920000000000281E-18</v>
      </c>
      <c r="R164" s="32">
        <v>6.1119999999999992E-11</v>
      </c>
      <c r="S164" s="32">
        <v>2.3480000000000197E-26</v>
      </c>
      <c r="T164" s="33">
        <v>0.40620000000000223</v>
      </c>
      <c r="U164" s="27">
        <v>1.1060000000000001</v>
      </c>
      <c r="V164" s="27" t="s">
        <v>1221</v>
      </c>
      <c r="W164" s="27">
        <v>1.103</v>
      </c>
      <c r="X164" s="27" t="s">
        <v>1222</v>
      </c>
      <c r="Y164" s="27">
        <v>1.105</v>
      </c>
      <c r="Z164" s="27" t="s">
        <v>1223</v>
      </c>
      <c r="AA164" s="32">
        <v>9.0499999999999985E-11</v>
      </c>
      <c r="AB164" s="32">
        <v>3.4100000000000001E-14</v>
      </c>
      <c r="AC164" s="27">
        <v>0.56800000000000306</v>
      </c>
      <c r="AD164" s="32" t="s">
        <v>743</v>
      </c>
      <c r="AE164" s="1">
        <v>95</v>
      </c>
      <c r="AF164" s="1">
        <v>95</v>
      </c>
      <c r="AG164" s="27">
        <f t="shared" si="9"/>
        <v>1</v>
      </c>
    </row>
    <row r="165" spans="1:33" x14ac:dyDescent="0.2">
      <c r="A165" s="34">
        <v>22</v>
      </c>
      <c r="B165" s="34" t="s">
        <v>1224</v>
      </c>
      <c r="C165" s="35" t="s">
        <v>459</v>
      </c>
      <c r="D165" s="28" t="s">
        <v>508</v>
      </c>
      <c r="E165" s="28" t="s">
        <v>523</v>
      </c>
      <c r="F165" s="28" t="s">
        <v>459</v>
      </c>
      <c r="G165" s="28" t="s">
        <v>509</v>
      </c>
      <c r="H165" s="28" t="s">
        <v>508</v>
      </c>
      <c r="I165" s="28" t="s">
        <v>523</v>
      </c>
      <c r="J165" s="28" t="str">
        <f t="shared" si="10"/>
        <v>IBD</v>
      </c>
      <c r="K165" s="32">
        <v>1.9380000000000001E-9</v>
      </c>
      <c r="L165" s="32">
        <v>1.131E-8</v>
      </c>
      <c r="M165" s="32">
        <v>3.8939999999999998E-16</v>
      </c>
      <c r="N165" s="27">
        <v>2.1890000000000001E-4</v>
      </c>
      <c r="O165" s="27">
        <v>5.2749999999999997E-4</v>
      </c>
      <c r="P165" s="32">
        <v>4.6539999999999997E-7</v>
      </c>
      <c r="Q165" s="32">
        <v>3.44E-10</v>
      </c>
      <c r="R165" s="32">
        <v>3.7469999999999997E-8</v>
      </c>
      <c r="S165" s="32">
        <v>1.3929999999999997E-16</v>
      </c>
      <c r="T165" s="33">
        <v>0.1898</v>
      </c>
      <c r="U165" s="27">
        <v>1.125</v>
      </c>
      <c r="V165" s="27" t="s">
        <v>1225</v>
      </c>
      <c r="W165" s="27">
        <v>1.08</v>
      </c>
      <c r="X165" s="27" t="s">
        <v>1226</v>
      </c>
      <c r="Y165" s="27">
        <v>1.105</v>
      </c>
      <c r="Z165" s="27" t="s">
        <v>1227</v>
      </c>
      <c r="AA165" s="27">
        <v>1.59E-5</v>
      </c>
      <c r="AB165" s="32">
        <v>1.9199999999999999E-11</v>
      </c>
      <c r="AC165" s="27">
        <v>7.0599999999999996E-2</v>
      </c>
      <c r="AD165" s="32" t="s">
        <v>743</v>
      </c>
      <c r="AE165" s="1">
        <v>96</v>
      </c>
      <c r="AF165" s="1"/>
      <c r="AG165" s="27">
        <f t="shared" si="9"/>
        <v>1</v>
      </c>
    </row>
    <row r="166" spans="1:33" x14ac:dyDescent="0.2">
      <c r="A166" s="34">
        <v>22</v>
      </c>
      <c r="B166" s="34" t="s">
        <v>1228</v>
      </c>
      <c r="C166" s="35" t="s">
        <v>461</v>
      </c>
      <c r="D166" s="28" t="s">
        <v>523</v>
      </c>
      <c r="E166" s="28" t="s">
        <v>515</v>
      </c>
      <c r="F166" s="28" t="s">
        <v>1229</v>
      </c>
      <c r="G166" s="28">
        <v>1</v>
      </c>
      <c r="H166" s="28" t="s">
        <v>515</v>
      </c>
      <c r="I166" s="28" t="s">
        <v>523</v>
      </c>
      <c r="J166" s="28" t="str">
        <f t="shared" si="10"/>
        <v>IBD</v>
      </c>
      <c r="K166" s="32">
        <v>2.7930000000000002E-7</v>
      </c>
      <c r="L166" s="32">
        <v>1.635E-6</v>
      </c>
      <c r="M166" s="32">
        <v>5.9429999999999992E-12</v>
      </c>
      <c r="N166" s="27">
        <v>2.3110000000000001E-3</v>
      </c>
      <c r="O166" s="32">
        <v>5.2380000000000017E-5</v>
      </c>
      <c r="P166" s="32">
        <v>4.7279999999999995E-7</v>
      </c>
      <c r="Q166" s="32">
        <v>4.2370000000000002E-8</v>
      </c>
      <c r="R166" s="32">
        <v>1.032E-7</v>
      </c>
      <c r="S166" s="32">
        <v>2.6999999999999999E-14</v>
      </c>
      <c r="T166" s="33">
        <v>0.4515000000000024</v>
      </c>
      <c r="U166" s="27">
        <v>1.0820000000000001</v>
      </c>
      <c r="V166" s="27" t="s">
        <v>945</v>
      </c>
      <c r="W166" s="27">
        <v>1.0740000000000001</v>
      </c>
      <c r="X166" s="27" t="s">
        <v>1230</v>
      </c>
      <c r="Y166" s="27">
        <v>1.08</v>
      </c>
      <c r="Z166" s="27" t="s">
        <v>1231</v>
      </c>
      <c r="AA166" s="27">
        <v>7.4100000000000002E-6</v>
      </c>
      <c r="AB166" s="27">
        <v>5.0200000000000002E-7</v>
      </c>
      <c r="AC166" s="27">
        <v>0.86700000000000454</v>
      </c>
      <c r="AD166" s="27" t="s">
        <v>743</v>
      </c>
      <c r="AE166" s="1">
        <v>97</v>
      </c>
      <c r="AF166" s="1"/>
      <c r="AG166" s="27">
        <f>IF(OR(AE166&gt;0,AF166&gt;0),1,0)</f>
        <v>1</v>
      </c>
    </row>
    <row r="167" spans="1:33" x14ac:dyDescent="0.2">
      <c r="A167" s="34">
        <v>22</v>
      </c>
      <c r="B167" s="34" t="s">
        <v>1232</v>
      </c>
      <c r="C167" s="35" t="s">
        <v>464</v>
      </c>
      <c r="D167" s="28" t="s">
        <v>507</v>
      </c>
      <c r="E167" s="28" t="s">
        <v>508</v>
      </c>
      <c r="F167" s="28" t="s">
        <v>1233</v>
      </c>
      <c r="G167" s="28" t="s">
        <v>509</v>
      </c>
      <c r="H167" s="28" t="s">
        <v>507</v>
      </c>
      <c r="I167" s="28" t="s">
        <v>508</v>
      </c>
      <c r="J167" s="28" t="str">
        <f t="shared" si="10"/>
        <v>IBD</v>
      </c>
      <c r="K167" s="32">
        <v>1.4210000000000001E-10</v>
      </c>
      <c r="L167" s="32">
        <v>4.4360000000000306E-22</v>
      </c>
      <c r="M167" s="32">
        <v>4.3450000000000433E-31</v>
      </c>
      <c r="N167" s="32">
        <v>7.6039999999999978E-6</v>
      </c>
      <c r="O167" s="32">
        <v>2.9450000000000001E-9</v>
      </c>
      <c r="P167" s="32">
        <v>1.1589999999999999E-13</v>
      </c>
      <c r="Q167" s="32">
        <v>6.068E-13</v>
      </c>
      <c r="R167" s="32">
        <v>8.0870000000000539E-22</v>
      </c>
      <c r="S167" s="32">
        <v>4.4040000000000455E-33</v>
      </c>
      <c r="T167" s="33">
        <v>0.83340000000000436</v>
      </c>
      <c r="U167" s="27">
        <v>1.2470000000000001</v>
      </c>
      <c r="V167" s="27" t="s">
        <v>1234</v>
      </c>
      <c r="W167" s="27">
        <v>1.1559999999999999</v>
      </c>
      <c r="X167" s="27" t="s">
        <v>1235</v>
      </c>
      <c r="Y167" s="27">
        <v>1.2090000000000001</v>
      </c>
      <c r="Z167" s="27" t="s">
        <v>1236</v>
      </c>
      <c r="AA167" s="32">
        <v>6.3699999999999997E-11</v>
      </c>
      <c r="AB167" s="32">
        <v>1.0000000000000017E-16</v>
      </c>
      <c r="AC167" s="27">
        <v>2.7899999999999999E-3</v>
      </c>
      <c r="AD167" s="32" t="s">
        <v>520</v>
      </c>
      <c r="AE167" s="1">
        <v>98</v>
      </c>
      <c r="AF167" s="1"/>
      <c r="AG167" s="27">
        <f>IF(OR(AE167&gt;0,AF167&gt;0),1,0)</f>
        <v>1</v>
      </c>
    </row>
    <row r="168" spans="1:33" x14ac:dyDescent="0.2">
      <c r="AE168" s="1"/>
      <c r="AF168" s="1"/>
    </row>
    <row r="169" spans="1:33" x14ac:dyDescent="0.2">
      <c r="A169" s="102" t="s">
        <v>467</v>
      </c>
      <c r="B169" s="102"/>
      <c r="C169" s="102"/>
      <c r="D169" s="102"/>
      <c r="E169" s="102"/>
      <c r="AE169" s="1"/>
      <c r="AF169" s="1"/>
    </row>
    <row r="170" spans="1:33" x14ac:dyDescent="0.2">
      <c r="A170" s="102" t="s">
        <v>468</v>
      </c>
      <c r="B170" s="102"/>
      <c r="C170" s="102"/>
      <c r="D170" s="102"/>
      <c r="E170" s="102"/>
      <c r="AE170" s="1"/>
      <c r="AF170" s="1"/>
    </row>
    <row r="171" spans="1:33" x14ac:dyDescent="0.2">
      <c r="A171" s="102" t="s">
        <v>469</v>
      </c>
      <c r="B171" s="102"/>
      <c r="C171" s="102"/>
      <c r="D171" s="102"/>
      <c r="E171" s="102"/>
    </row>
    <row r="172" spans="1:33" ht="18" x14ac:dyDescent="0.2">
      <c r="A172" s="21" t="s">
        <v>470</v>
      </c>
      <c r="B172" s="22"/>
      <c r="C172" s="22"/>
      <c r="D172" s="23"/>
      <c r="E172" s="24"/>
    </row>
    <row r="173" spans="1:33" x14ac:dyDescent="0.2">
      <c r="A173" s="102" t="s">
        <v>471</v>
      </c>
      <c r="B173" s="102"/>
      <c r="C173" s="102"/>
      <c r="D173" s="102"/>
      <c r="E173" s="102"/>
    </row>
    <row r="174" spans="1:33" x14ac:dyDescent="0.2">
      <c r="A174" s="102" t="s">
        <v>472</v>
      </c>
      <c r="B174" s="102"/>
      <c r="C174" s="102"/>
      <c r="D174" s="102"/>
      <c r="E174" s="102"/>
    </row>
    <row r="175" spans="1:33" s="99" customFormat="1" x14ac:dyDescent="0.2">
      <c r="A175" s="99" t="s">
        <v>475</v>
      </c>
      <c r="C175" s="100"/>
      <c r="D175" s="101"/>
      <c r="E175" s="101"/>
      <c r="F175" s="101"/>
      <c r="G175" s="101"/>
      <c r="H175" s="101"/>
      <c r="I175" s="101"/>
      <c r="J175" s="101"/>
    </row>
    <row r="176" spans="1:33" x14ac:dyDescent="0.2">
      <c r="A176" s="42" t="s">
        <v>1237</v>
      </c>
      <c r="B176" s="34"/>
      <c r="C176" s="34"/>
    </row>
    <row r="177" spans="1:3" x14ac:dyDescent="0.2">
      <c r="A177" s="43" t="s">
        <v>1238</v>
      </c>
      <c r="B177" s="38"/>
      <c r="C177" s="38"/>
    </row>
    <row r="178" spans="1:3" x14ac:dyDescent="0.2">
      <c r="A178" s="44" t="s">
        <v>1239</v>
      </c>
      <c r="B178" s="40"/>
      <c r="C178" s="40"/>
    </row>
    <row r="179" spans="1:3" x14ac:dyDescent="0.2">
      <c r="C179" s="27"/>
    </row>
    <row r="180" spans="1:3" x14ac:dyDescent="0.2">
      <c r="C180" s="27"/>
    </row>
  </sheetData>
  <sheetProtection selectLockedCells="1" selectUnlockedCells="1"/>
  <mergeCells count="5">
    <mergeCell ref="A169:E169"/>
    <mergeCell ref="A170:E170"/>
    <mergeCell ref="A171:E171"/>
    <mergeCell ref="A173:E173"/>
    <mergeCell ref="A174:E174"/>
  </mergeCells>
  <conditionalFormatting sqref="AE1:AE170">
    <cfRule type="cellIs" dxfId="1" priority="1" stopIfTrue="1" operator="greaterThan">
      <formula>0</formula>
    </cfRule>
  </conditionalFormatting>
  <conditionalFormatting sqref="AF1:AF170">
    <cfRule type="cellIs" dxfId="0" priority="2" stopIfTrue="1" operator="greaterThan">
      <formula>0</formula>
    </cfRule>
  </conditionalFormatting>
  <pageMargins left="0.75" right="0.75" top="1" bottom="1" header="0.51180555555555551" footer="0.51180555555555551"/>
  <pageSetup scale="23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>
      <selection activeCell="D180" sqref="D180"/>
    </sheetView>
  </sheetViews>
  <sheetFormatPr baseColWidth="10" defaultColWidth="9.5" defaultRowHeight="16" x14ac:dyDescent="0.2"/>
  <cols>
    <col min="1" max="1" width="8.1640625" style="27" customWidth="1"/>
    <col min="2" max="2" width="15.5" style="27" customWidth="1"/>
    <col min="3" max="3" width="16.1640625" style="27" customWidth="1"/>
    <col min="4" max="4" width="111.1640625" style="27" customWidth="1"/>
    <col min="5" max="16384" width="9.5" style="27"/>
  </cols>
  <sheetData>
    <row r="1" spans="1:6" x14ac:dyDescent="0.2">
      <c r="A1" s="45" t="s">
        <v>0</v>
      </c>
      <c r="B1" s="46" t="s">
        <v>477</v>
      </c>
      <c r="C1" s="46" t="s">
        <v>2</v>
      </c>
      <c r="D1" s="47" t="s">
        <v>1240</v>
      </c>
      <c r="E1" s="48"/>
      <c r="F1" s="49"/>
    </row>
    <row r="2" spans="1:6" x14ac:dyDescent="0.2">
      <c r="A2" s="50" t="s">
        <v>7</v>
      </c>
      <c r="B2" s="51"/>
      <c r="C2" s="51"/>
      <c r="D2" s="52"/>
      <c r="E2" s="53" t="s">
        <v>1241</v>
      </c>
      <c r="F2" s="54"/>
    </row>
    <row r="3" spans="1:6" x14ac:dyDescent="0.2">
      <c r="A3" s="27">
        <v>1</v>
      </c>
      <c r="B3" s="27" t="s">
        <v>506</v>
      </c>
      <c r="C3" s="27" t="s">
        <v>9</v>
      </c>
      <c r="D3" s="55" t="s">
        <v>1242</v>
      </c>
      <c r="E3" s="56" t="s">
        <v>1243</v>
      </c>
      <c r="F3" s="54"/>
    </row>
    <row r="4" spans="1:6" ht="19" x14ac:dyDescent="0.2">
      <c r="A4" s="34">
        <v>1</v>
      </c>
      <c r="B4" s="34" t="s">
        <v>514</v>
      </c>
      <c r="C4" s="35" t="s">
        <v>12</v>
      </c>
      <c r="D4" s="55" t="s">
        <v>1244</v>
      </c>
      <c r="E4" s="56" t="s">
        <v>1245</v>
      </c>
      <c r="F4" s="54"/>
    </row>
    <row r="5" spans="1:6" ht="19" x14ac:dyDescent="0.2">
      <c r="A5" s="27">
        <v>1</v>
      </c>
      <c r="B5" s="27" t="s">
        <v>521</v>
      </c>
      <c r="C5" s="27" t="s">
        <v>16</v>
      </c>
      <c r="D5" s="55" t="s">
        <v>1246</v>
      </c>
      <c r="E5" s="57" t="s">
        <v>1247</v>
      </c>
      <c r="F5" s="54"/>
    </row>
    <row r="6" spans="1:6" x14ac:dyDescent="0.2">
      <c r="A6" s="34">
        <v>1</v>
      </c>
      <c r="B6" s="34" t="s">
        <v>527</v>
      </c>
      <c r="C6" s="35" t="s">
        <v>19</v>
      </c>
      <c r="D6" s="55"/>
      <c r="E6" s="58" t="s">
        <v>1248</v>
      </c>
      <c r="F6" s="54"/>
    </row>
    <row r="7" spans="1:6" x14ac:dyDescent="0.2">
      <c r="A7" s="34">
        <v>2</v>
      </c>
      <c r="B7" s="34" t="s">
        <v>532</v>
      </c>
      <c r="C7" s="35" t="s">
        <v>22</v>
      </c>
      <c r="D7" s="55" t="s">
        <v>1249</v>
      </c>
      <c r="E7" s="56" t="s">
        <v>1250</v>
      </c>
      <c r="F7" s="54"/>
    </row>
    <row r="8" spans="1:6" x14ac:dyDescent="0.2">
      <c r="A8" s="27">
        <v>2</v>
      </c>
      <c r="B8" s="27" t="s">
        <v>537</v>
      </c>
      <c r="C8" s="27" t="s">
        <v>25</v>
      </c>
      <c r="D8" s="55" t="s">
        <v>1251</v>
      </c>
      <c r="E8" s="58" t="s">
        <v>1252</v>
      </c>
      <c r="F8" s="54"/>
    </row>
    <row r="9" spans="1:6" x14ac:dyDescent="0.2">
      <c r="A9" s="34">
        <v>2</v>
      </c>
      <c r="B9" s="34" t="s">
        <v>541</v>
      </c>
      <c r="C9" s="35" t="s">
        <v>28</v>
      </c>
      <c r="D9" s="55" t="s">
        <v>1253</v>
      </c>
      <c r="E9" s="56" t="s">
        <v>1254</v>
      </c>
      <c r="F9" s="54"/>
    </row>
    <row r="10" spans="1:6" x14ac:dyDescent="0.2">
      <c r="A10" s="34">
        <v>2</v>
      </c>
      <c r="B10" s="34" t="s">
        <v>545</v>
      </c>
      <c r="C10" s="35" t="s">
        <v>30</v>
      </c>
      <c r="D10" s="55"/>
      <c r="E10" s="56" t="s">
        <v>1255</v>
      </c>
      <c r="F10" s="54"/>
    </row>
    <row r="11" spans="1:6" x14ac:dyDescent="0.2">
      <c r="A11" s="27">
        <v>4</v>
      </c>
      <c r="B11" s="27" t="s">
        <v>549</v>
      </c>
      <c r="C11" s="27" t="s">
        <v>33</v>
      </c>
      <c r="D11" s="55"/>
      <c r="E11" s="58" t="s">
        <v>1256</v>
      </c>
      <c r="F11" s="54"/>
    </row>
    <row r="12" spans="1:6" x14ac:dyDescent="0.2">
      <c r="A12" s="27">
        <v>4</v>
      </c>
      <c r="B12" s="27" t="s">
        <v>554</v>
      </c>
      <c r="C12" s="27" t="s">
        <v>36</v>
      </c>
      <c r="D12" s="55" t="s">
        <v>1257</v>
      </c>
      <c r="E12" s="58" t="s">
        <v>1258</v>
      </c>
      <c r="F12" s="54"/>
    </row>
    <row r="13" spans="1:6" x14ac:dyDescent="0.2">
      <c r="A13" s="27">
        <v>5</v>
      </c>
      <c r="B13" s="27" t="s">
        <v>558</v>
      </c>
      <c r="C13" s="27" t="s">
        <v>39</v>
      </c>
      <c r="D13" s="55" t="s">
        <v>1259</v>
      </c>
      <c r="E13" s="56" t="s">
        <v>1260</v>
      </c>
      <c r="F13" s="54"/>
    </row>
    <row r="14" spans="1:6" x14ac:dyDescent="0.2">
      <c r="A14" s="34">
        <v>5</v>
      </c>
      <c r="B14" s="34" t="s">
        <v>562</v>
      </c>
      <c r="C14" s="34" t="s">
        <v>42</v>
      </c>
      <c r="D14" s="55"/>
      <c r="E14" s="56" t="s">
        <v>1261</v>
      </c>
      <c r="F14" s="54"/>
    </row>
    <row r="15" spans="1:6" x14ac:dyDescent="0.2">
      <c r="A15" s="34">
        <v>5</v>
      </c>
      <c r="B15" s="34" t="s">
        <v>567</v>
      </c>
      <c r="C15" s="34" t="s">
        <v>45</v>
      </c>
      <c r="D15" s="55" t="s">
        <v>1262</v>
      </c>
      <c r="E15" s="56" t="s">
        <v>1263</v>
      </c>
      <c r="F15" s="54"/>
    </row>
    <row r="16" spans="1:6" x14ac:dyDescent="0.2">
      <c r="A16" s="27">
        <v>6</v>
      </c>
      <c r="B16" s="27" t="s">
        <v>571</v>
      </c>
      <c r="C16" s="27" t="s">
        <v>48</v>
      </c>
      <c r="D16" s="55"/>
      <c r="E16" s="56" t="s">
        <v>1264</v>
      </c>
      <c r="F16" s="54"/>
    </row>
    <row r="17" spans="1:6" ht="19" x14ac:dyDescent="0.2">
      <c r="A17" s="34">
        <v>6</v>
      </c>
      <c r="B17" s="34" t="s">
        <v>575</v>
      </c>
      <c r="C17" s="35" t="s">
        <v>50</v>
      </c>
      <c r="D17" s="55" t="s">
        <v>1265</v>
      </c>
      <c r="E17" s="56" t="s">
        <v>1266</v>
      </c>
      <c r="F17" s="54"/>
    </row>
    <row r="18" spans="1:6" x14ac:dyDescent="0.2">
      <c r="A18" s="27">
        <v>6</v>
      </c>
      <c r="B18" s="27" t="s">
        <v>579</v>
      </c>
      <c r="C18" s="27" t="s">
        <v>53</v>
      </c>
      <c r="D18" s="55" t="s">
        <v>1267</v>
      </c>
      <c r="E18" s="58" t="s">
        <v>1268</v>
      </c>
      <c r="F18" s="54"/>
    </row>
    <row r="19" spans="1:6" x14ac:dyDescent="0.2">
      <c r="A19" s="27">
        <v>6</v>
      </c>
      <c r="B19" s="27" t="s">
        <v>584</v>
      </c>
      <c r="C19" s="37" t="s">
        <v>55</v>
      </c>
      <c r="D19" s="55" t="s">
        <v>1269</v>
      </c>
      <c r="E19" s="58" t="s">
        <v>1270</v>
      </c>
      <c r="F19" s="54"/>
    </row>
    <row r="20" spans="1:6" x14ac:dyDescent="0.2">
      <c r="A20" s="34">
        <v>6</v>
      </c>
      <c r="B20" s="34" t="s">
        <v>588</v>
      </c>
      <c r="C20" s="35" t="s">
        <v>58</v>
      </c>
      <c r="D20" s="55" t="s">
        <v>1269</v>
      </c>
      <c r="E20" s="56" t="s">
        <v>1271</v>
      </c>
      <c r="F20" s="54"/>
    </row>
    <row r="21" spans="1:6" ht="19" x14ac:dyDescent="0.2">
      <c r="A21" s="27">
        <v>7</v>
      </c>
      <c r="B21" s="27" t="s">
        <v>592</v>
      </c>
      <c r="C21" s="27" t="s">
        <v>61</v>
      </c>
      <c r="D21" s="55" t="s">
        <v>1272</v>
      </c>
      <c r="E21" s="56" t="s">
        <v>1273</v>
      </c>
      <c r="F21" s="54"/>
    </row>
    <row r="22" spans="1:6" x14ac:dyDescent="0.2">
      <c r="A22" s="27">
        <v>7</v>
      </c>
      <c r="B22" s="27" t="s">
        <v>596</v>
      </c>
      <c r="C22" s="27" t="s">
        <v>63</v>
      </c>
      <c r="D22" s="55" t="s">
        <v>1274</v>
      </c>
      <c r="E22" s="56" t="s">
        <v>1275</v>
      </c>
      <c r="F22" s="54"/>
    </row>
    <row r="23" spans="1:6" x14ac:dyDescent="0.2">
      <c r="A23" s="27">
        <v>8</v>
      </c>
      <c r="B23" s="27" t="s">
        <v>600</v>
      </c>
      <c r="C23" s="27" t="s">
        <v>66</v>
      </c>
      <c r="D23" s="55" t="s">
        <v>1276</v>
      </c>
      <c r="E23" s="58" t="s">
        <v>1277</v>
      </c>
      <c r="F23" s="54"/>
    </row>
    <row r="24" spans="1:6" x14ac:dyDescent="0.2">
      <c r="A24" s="34">
        <v>8</v>
      </c>
      <c r="B24" s="34" t="s">
        <v>604</v>
      </c>
      <c r="C24" s="35" t="s">
        <v>69</v>
      </c>
      <c r="D24" s="55" t="s">
        <v>1278</v>
      </c>
      <c r="E24" s="58" t="s">
        <v>1279</v>
      </c>
      <c r="F24" s="54"/>
    </row>
    <row r="25" spans="1:6" x14ac:dyDescent="0.2">
      <c r="A25" s="34">
        <v>13</v>
      </c>
      <c r="B25" s="34" t="s">
        <v>608</v>
      </c>
      <c r="C25" s="35" t="s">
        <v>72</v>
      </c>
      <c r="D25" s="55" t="s">
        <v>1280</v>
      </c>
      <c r="E25" s="56" t="s">
        <v>1281</v>
      </c>
      <c r="F25" s="54"/>
    </row>
    <row r="26" spans="1:6" x14ac:dyDescent="0.2">
      <c r="A26" s="27">
        <v>15</v>
      </c>
      <c r="B26" s="27" t="s">
        <v>612</v>
      </c>
      <c r="C26" s="27" t="s">
        <v>75</v>
      </c>
      <c r="D26" s="55"/>
      <c r="E26" s="58" t="s">
        <v>1282</v>
      </c>
      <c r="F26" s="54"/>
    </row>
    <row r="27" spans="1:6" x14ac:dyDescent="0.2">
      <c r="A27" s="34">
        <v>16</v>
      </c>
      <c r="B27" s="34" t="s">
        <v>616</v>
      </c>
      <c r="C27" s="35" t="s">
        <v>78</v>
      </c>
      <c r="D27" s="55" t="s">
        <v>1276</v>
      </c>
      <c r="E27" s="56" t="s">
        <v>1283</v>
      </c>
      <c r="F27" s="54"/>
    </row>
    <row r="28" spans="1:6" x14ac:dyDescent="0.2">
      <c r="A28" s="27">
        <v>17</v>
      </c>
      <c r="B28" s="27" t="s">
        <v>621</v>
      </c>
      <c r="C28" s="37" t="s">
        <v>82</v>
      </c>
      <c r="D28" s="55"/>
      <c r="E28" s="56" t="s">
        <v>1284</v>
      </c>
      <c r="F28" s="54"/>
    </row>
    <row r="29" spans="1:6" x14ac:dyDescent="0.2">
      <c r="A29" s="34">
        <v>19</v>
      </c>
      <c r="B29" s="34" t="s">
        <v>625</v>
      </c>
      <c r="C29" s="35" t="s">
        <v>85</v>
      </c>
      <c r="D29" s="55" t="s">
        <v>1285</v>
      </c>
      <c r="E29" s="58" t="s">
        <v>1286</v>
      </c>
      <c r="F29" s="54"/>
    </row>
    <row r="30" spans="1:6" x14ac:dyDescent="0.2">
      <c r="A30" s="27">
        <v>19</v>
      </c>
      <c r="B30" s="27" t="s">
        <v>629</v>
      </c>
      <c r="C30" s="27" t="s">
        <v>88</v>
      </c>
      <c r="D30" s="55"/>
      <c r="E30" s="48" t="s">
        <v>1287</v>
      </c>
      <c r="F30" s="49"/>
    </row>
    <row r="31" spans="1:6" x14ac:dyDescent="0.2">
      <c r="A31" s="34">
        <v>19</v>
      </c>
      <c r="B31" s="34" t="s">
        <v>633</v>
      </c>
      <c r="C31" s="35" t="s">
        <v>91</v>
      </c>
      <c r="D31" s="55" t="s">
        <v>1288</v>
      </c>
      <c r="E31" s="56" t="s">
        <v>1289</v>
      </c>
      <c r="F31" s="54"/>
    </row>
    <row r="32" spans="1:6" x14ac:dyDescent="0.2">
      <c r="A32" s="27">
        <v>21</v>
      </c>
      <c r="B32" s="27" t="s">
        <v>637</v>
      </c>
      <c r="C32" s="37" t="s">
        <v>94</v>
      </c>
      <c r="D32" s="55"/>
      <c r="E32" s="56" t="s">
        <v>1290</v>
      </c>
      <c r="F32" s="54"/>
    </row>
    <row r="33" spans="1:6" x14ac:dyDescent="0.2">
      <c r="A33" s="59" t="s">
        <v>96</v>
      </c>
      <c r="B33" s="59"/>
      <c r="C33" s="59"/>
      <c r="D33" s="60"/>
      <c r="E33" s="56" t="s">
        <v>1291</v>
      </c>
      <c r="F33" s="54"/>
    </row>
    <row r="34" spans="1:6" x14ac:dyDescent="0.2">
      <c r="A34" s="38">
        <v>1</v>
      </c>
      <c r="B34" s="38" t="s">
        <v>641</v>
      </c>
      <c r="C34" s="38" t="s">
        <v>98</v>
      </c>
      <c r="D34" s="61" t="s">
        <v>1292</v>
      </c>
      <c r="E34" s="56" t="s">
        <v>1293</v>
      </c>
      <c r="F34" s="54"/>
    </row>
    <row r="35" spans="1:6" x14ac:dyDescent="0.2">
      <c r="A35" s="38">
        <v>1</v>
      </c>
      <c r="B35" s="38" t="s">
        <v>647</v>
      </c>
      <c r="C35" s="39" t="s">
        <v>101</v>
      </c>
      <c r="D35" s="55"/>
      <c r="E35" s="56" t="s">
        <v>1294</v>
      </c>
      <c r="F35" s="54"/>
    </row>
    <row r="36" spans="1:6" x14ac:dyDescent="0.2">
      <c r="A36" s="27">
        <v>1</v>
      </c>
      <c r="B36" s="27" t="s">
        <v>651</v>
      </c>
      <c r="C36" s="37" t="s">
        <v>103</v>
      </c>
      <c r="D36" s="55" t="s">
        <v>1295</v>
      </c>
      <c r="E36" s="56" t="s">
        <v>1296</v>
      </c>
      <c r="F36" s="54"/>
    </row>
    <row r="37" spans="1:6" x14ac:dyDescent="0.2">
      <c r="A37" s="31">
        <v>2</v>
      </c>
      <c r="B37" s="31" t="s">
        <v>655</v>
      </c>
      <c r="C37" s="31" t="s">
        <v>105</v>
      </c>
      <c r="D37" s="55" t="s">
        <v>1297</v>
      </c>
      <c r="E37" s="56" t="s">
        <v>1298</v>
      </c>
      <c r="F37" s="54"/>
    </row>
    <row r="38" spans="1:6" x14ac:dyDescent="0.2">
      <c r="A38" s="27">
        <v>2</v>
      </c>
      <c r="B38" s="27" t="s">
        <v>660</v>
      </c>
      <c r="C38" s="37" t="s">
        <v>108</v>
      </c>
      <c r="D38" s="55" t="s">
        <v>1299</v>
      </c>
      <c r="E38" s="56" t="s">
        <v>1300</v>
      </c>
      <c r="F38" s="54"/>
    </row>
    <row r="39" spans="1:6" x14ac:dyDescent="0.2">
      <c r="A39" s="27">
        <v>3</v>
      </c>
      <c r="B39" s="27" t="s">
        <v>664</v>
      </c>
      <c r="C39" s="27" t="s">
        <v>110</v>
      </c>
      <c r="D39" s="55" t="s">
        <v>1301</v>
      </c>
      <c r="E39" s="56" t="s">
        <v>1302</v>
      </c>
      <c r="F39" s="54"/>
    </row>
    <row r="40" spans="1:6" x14ac:dyDescent="0.2">
      <c r="A40" s="27">
        <v>4</v>
      </c>
      <c r="B40" s="27" t="s">
        <v>668</v>
      </c>
      <c r="C40" s="27" t="s">
        <v>113</v>
      </c>
      <c r="D40" s="55" t="s">
        <v>1303</v>
      </c>
      <c r="E40" s="56" t="s">
        <v>1304</v>
      </c>
      <c r="F40" s="54"/>
    </row>
    <row r="41" spans="1:6" x14ac:dyDescent="0.2">
      <c r="A41" s="38">
        <v>5</v>
      </c>
      <c r="B41" s="38" t="s">
        <v>673</v>
      </c>
      <c r="C41" s="38" t="s">
        <v>116</v>
      </c>
      <c r="D41" s="55"/>
      <c r="E41" s="56" t="s">
        <v>1305</v>
      </c>
      <c r="F41" s="54"/>
    </row>
    <row r="42" spans="1:6" x14ac:dyDescent="0.2">
      <c r="A42" s="38">
        <v>5</v>
      </c>
      <c r="B42" s="38" t="s">
        <v>677</v>
      </c>
      <c r="C42" s="38" t="s">
        <v>119</v>
      </c>
      <c r="D42" s="55"/>
      <c r="E42" s="56" t="s">
        <v>1306</v>
      </c>
      <c r="F42" s="54"/>
    </row>
    <row r="43" spans="1:6" x14ac:dyDescent="0.2">
      <c r="A43" s="38">
        <v>6</v>
      </c>
      <c r="B43" s="38" t="s">
        <v>681</v>
      </c>
      <c r="C43" s="39" t="s">
        <v>122</v>
      </c>
      <c r="D43" s="62" t="s">
        <v>1307</v>
      </c>
      <c r="E43" s="56" t="s">
        <v>1308</v>
      </c>
      <c r="F43" s="54"/>
    </row>
    <row r="44" spans="1:6" x14ac:dyDescent="0.2">
      <c r="A44" s="38">
        <v>7</v>
      </c>
      <c r="B44" s="38" t="s">
        <v>686</v>
      </c>
      <c r="C44" s="39" t="s">
        <v>125</v>
      </c>
      <c r="D44" s="55" t="s">
        <v>1309</v>
      </c>
      <c r="E44" s="56" t="s">
        <v>1310</v>
      </c>
      <c r="F44" s="54"/>
    </row>
    <row r="45" spans="1:6" x14ac:dyDescent="0.2">
      <c r="A45" s="27">
        <v>7</v>
      </c>
      <c r="B45" s="27" t="s">
        <v>691</v>
      </c>
      <c r="C45" s="27" t="s">
        <v>128</v>
      </c>
      <c r="D45" s="55"/>
      <c r="E45" s="58" t="s">
        <v>1311</v>
      </c>
      <c r="F45" s="54"/>
    </row>
    <row r="46" spans="1:6" x14ac:dyDescent="0.2">
      <c r="A46" s="38">
        <v>7</v>
      </c>
      <c r="B46" s="38" t="s">
        <v>695</v>
      </c>
      <c r="C46" s="39" t="s">
        <v>131</v>
      </c>
      <c r="D46" s="55" t="s">
        <v>1312</v>
      </c>
      <c r="E46" s="56" t="s">
        <v>1313</v>
      </c>
      <c r="F46" s="54"/>
    </row>
    <row r="47" spans="1:6" x14ac:dyDescent="0.2">
      <c r="A47" s="38">
        <v>7</v>
      </c>
      <c r="B47" s="38" t="s">
        <v>699</v>
      </c>
      <c r="C47" s="39" t="s">
        <v>134</v>
      </c>
      <c r="D47" s="55" t="s">
        <v>1314</v>
      </c>
      <c r="E47" s="56" t="s">
        <v>1315</v>
      </c>
      <c r="F47" s="54"/>
    </row>
    <row r="48" spans="1:6" x14ac:dyDescent="0.2">
      <c r="A48" s="27">
        <v>11</v>
      </c>
      <c r="B48" s="27" t="s">
        <v>701</v>
      </c>
      <c r="C48" s="27" t="s">
        <v>137</v>
      </c>
      <c r="D48" s="55" t="s">
        <v>1316</v>
      </c>
      <c r="E48" s="56" t="s">
        <v>1317</v>
      </c>
      <c r="F48" s="54"/>
    </row>
    <row r="49" spans="1:6" x14ac:dyDescent="0.2">
      <c r="A49" s="38">
        <v>11</v>
      </c>
      <c r="B49" s="38" t="s">
        <v>705</v>
      </c>
      <c r="C49" s="39" t="s">
        <v>140</v>
      </c>
      <c r="D49" s="55"/>
      <c r="E49" s="56" t="s">
        <v>1318</v>
      </c>
      <c r="F49" s="54"/>
    </row>
    <row r="50" spans="1:6" x14ac:dyDescent="0.2">
      <c r="A50" s="27">
        <v>15</v>
      </c>
      <c r="B50" s="27" t="s">
        <v>709</v>
      </c>
      <c r="C50" s="27" t="s">
        <v>143</v>
      </c>
      <c r="D50" s="55"/>
      <c r="E50" s="56" t="s">
        <v>1319</v>
      </c>
      <c r="F50" s="54"/>
    </row>
    <row r="51" spans="1:6" x14ac:dyDescent="0.2">
      <c r="A51" s="27">
        <v>16</v>
      </c>
      <c r="B51" s="27" t="s">
        <v>713</v>
      </c>
      <c r="C51" s="27" t="s">
        <v>146</v>
      </c>
      <c r="D51" s="55" t="s">
        <v>1257</v>
      </c>
      <c r="E51" s="56" t="s">
        <v>1320</v>
      </c>
      <c r="F51" s="54"/>
    </row>
    <row r="52" spans="1:6" x14ac:dyDescent="0.2">
      <c r="A52" s="38">
        <v>16</v>
      </c>
      <c r="B52" s="38" t="s">
        <v>717</v>
      </c>
      <c r="C52" s="38" t="s">
        <v>149</v>
      </c>
      <c r="D52" s="55" t="s">
        <v>1321</v>
      </c>
      <c r="E52" s="58" t="s">
        <v>1322</v>
      </c>
      <c r="F52" s="54"/>
    </row>
    <row r="53" spans="1:6" x14ac:dyDescent="0.2">
      <c r="A53" s="27">
        <v>17</v>
      </c>
      <c r="B53" s="27" t="s">
        <v>721</v>
      </c>
      <c r="C53" s="27" t="s">
        <v>152</v>
      </c>
      <c r="D53" s="55"/>
      <c r="E53" s="58" t="s">
        <v>1323</v>
      </c>
      <c r="F53" s="54"/>
    </row>
    <row r="54" spans="1:6" x14ac:dyDescent="0.2">
      <c r="A54" s="27">
        <v>19</v>
      </c>
      <c r="B54" s="27" t="s">
        <v>726</v>
      </c>
      <c r="C54" s="27" t="s">
        <v>154</v>
      </c>
      <c r="D54" s="55" t="s">
        <v>1324</v>
      </c>
      <c r="E54" s="56" t="s">
        <v>1325</v>
      </c>
      <c r="F54" s="54"/>
    </row>
    <row r="55" spans="1:6" x14ac:dyDescent="0.2">
      <c r="A55" s="27">
        <v>20</v>
      </c>
      <c r="B55" s="27" t="s">
        <v>731</v>
      </c>
      <c r="C55" s="27" t="s">
        <v>157</v>
      </c>
      <c r="D55" s="55" t="s">
        <v>1326</v>
      </c>
      <c r="E55" s="56" t="s">
        <v>1327</v>
      </c>
      <c r="F55" s="54"/>
    </row>
    <row r="56" spans="1:6" x14ac:dyDescent="0.2">
      <c r="A56" s="38">
        <v>20</v>
      </c>
      <c r="B56" s="38" t="s">
        <v>735</v>
      </c>
      <c r="C56" s="39" t="s">
        <v>160</v>
      </c>
      <c r="D56" s="63" t="s">
        <v>1328</v>
      </c>
      <c r="E56" s="58" t="s">
        <v>1329</v>
      </c>
      <c r="F56" s="54"/>
    </row>
    <row r="57" spans="1:6" x14ac:dyDescent="0.2">
      <c r="A57" s="64" t="s">
        <v>162</v>
      </c>
      <c r="B57" s="65"/>
      <c r="C57" s="59"/>
      <c r="D57" s="66"/>
      <c r="E57" s="56"/>
      <c r="F57" s="49"/>
    </row>
    <row r="58" spans="1:6" x14ac:dyDescent="0.2">
      <c r="A58" s="27">
        <v>1</v>
      </c>
      <c r="B58" s="27" t="s">
        <v>739</v>
      </c>
      <c r="C58" s="37" t="s">
        <v>164</v>
      </c>
      <c r="D58" s="61"/>
      <c r="E58" s="67" t="s">
        <v>1330</v>
      </c>
      <c r="F58" s="49"/>
    </row>
    <row r="59" spans="1:6" x14ac:dyDescent="0.2">
      <c r="A59" s="40">
        <v>1</v>
      </c>
      <c r="B59" s="40" t="s">
        <v>744</v>
      </c>
      <c r="C59" s="41" t="s">
        <v>167</v>
      </c>
      <c r="D59" s="55"/>
      <c r="E59" s="48"/>
      <c r="F59" s="49"/>
    </row>
    <row r="60" spans="1:6" x14ac:dyDescent="0.2">
      <c r="A60" s="38">
        <v>1</v>
      </c>
      <c r="B60" s="38" t="s">
        <v>749</v>
      </c>
      <c r="C60" s="39" t="s">
        <v>170</v>
      </c>
      <c r="D60" s="55" t="s">
        <v>1331</v>
      </c>
      <c r="E60" s="48"/>
      <c r="F60" s="49"/>
    </row>
    <row r="61" spans="1:6" x14ac:dyDescent="0.2">
      <c r="A61" s="40">
        <v>1</v>
      </c>
      <c r="B61" s="40" t="s">
        <v>754</v>
      </c>
      <c r="C61" s="41" t="s">
        <v>172</v>
      </c>
      <c r="D61" s="55" t="s">
        <v>1332</v>
      </c>
      <c r="E61" s="48"/>
      <c r="F61" s="49"/>
    </row>
    <row r="62" spans="1:6" x14ac:dyDescent="0.2">
      <c r="A62" s="27">
        <v>1</v>
      </c>
      <c r="B62" s="27" t="s">
        <v>759</v>
      </c>
      <c r="C62" s="27" t="s">
        <v>175</v>
      </c>
      <c r="D62" s="55"/>
      <c r="E62" s="48"/>
      <c r="F62" s="49"/>
    </row>
    <row r="63" spans="1:6" x14ac:dyDescent="0.2">
      <c r="A63" s="27">
        <v>1</v>
      </c>
      <c r="B63" s="27" t="s">
        <v>764</v>
      </c>
      <c r="C63" s="37" t="s">
        <v>177</v>
      </c>
      <c r="D63" s="55" t="s">
        <v>1333</v>
      </c>
      <c r="E63" s="48"/>
      <c r="F63" s="49"/>
    </row>
    <row r="64" spans="1:6" x14ac:dyDescent="0.2">
      <c r="A64" s="34">
        <v>1</v>
      </c>
      <c r="B64" s="34" t="s">
        <v>769</v>
      </c>
      <c r="C64" s="34" t="s">
        <v>179</v>
      </c>
      <c r="D64" s="55" t="s">
        <v>1334</v>
      </c>
      <c r="E64" s="48"/>
      <c r="F64" s="49"/>
    </row>
    <row r="65" spans="1:6" x14ac:dyDescent="0.2">
      <c r="A65" s="34">
        <v>1</v>
      </c>
      <c r="B65" s="34" t="s">
        <v>774</v>
      </c>
      <c r="C65" s="34" t="s">
        <v>182</v>
      </c>
      <c r="D65" s="55"/>
      <c r="E65" s="48"/>
      <c r="F65" s="49"/>
    </row>
    <row r="66" spans="1:6" x14ac:dyDescent="0.2">
      <c r="A66" s="38">
        <v>1</v>
      </c>
      <c r="B66" s="38" t="s">
        <v>779</v>
      </c>
      <c r="C66" s="39" t="s">
        <v>185</v>
      </c>
      <c r="D66" s="55" t="s">
        <v>1335</v>
      </c>
      <c r="E66" s="48"/>
      <c r="F66" s="49"/>
    </row>
    <row r="67" spans="1:6" x14ac:dyDescent="0.2">
      <c r="A67" s="34">
        <v>1</v>
      </c>
      <c r="B67" s="34" t="s">
        <v>784</v>
      </c>
      <c r="C67" s="35" t="s">
        <v>188</v>
      </c>
      <c r="D67" s="55" t="s">
        <v>1303</v>
      </c>
      <c r="E67" s="48"/>
      <c r="F67" s="49"/>
    </row>
    <row r="68" spans="1:6" x14ac:dyDescent="0.2">
      <c r="A68" s="40">
        <v>1</v>
      </c>
      <c r="B68" s="40" t="s">
        <v>788</v>
      </c>
      <c r="C68" s="41" t="s">
        <v>191</v>
      </c>
      <c r="D68" s="55" t="s">
        <v>1336</v>
      </c>
      <c r="E68" s="48"/>
      <c r="F68" s="49"/>
    </row>
    <row r="69" spans="1:6" ht="19" x14ac:dyDescent="0.2">
      <c r="A69" s="40">
        <v>1</v>
      </c>
      <c r="B69" s="40" t="s">
        <v>792</v>
      </c>
      <c r="C69" s="41" t="s">
        <v>194</v>
      </c>
      <c r="D69" s="55" t="s">
        <v>1337</v>
      </c>
      <c r="E69" s="48"/>
      <c r="F69" s="49"/>
    </row>
    <row r="70" spans="1:6" x14ac:dyDescent="0.2">
      <c r="A70" s="34">
        <v>2</v>
      </c>
      <c r="B70" s="34" t="s">
        <v>797</v>
      </c>
      <c r="C70" s="35" t="s">
        <v>197</v>
      </c>
      <c r="D70" s="55" t="s">
        <v>1338</v>
      </c>
      <c r="E70" s="48"/>
      <c r="F70" s="49"/>
    </row>
    <row r="71" spans="1:6" x14ac:dyDescent="0.2">
      <c r="A71" s="27">
        <v>2</v>
      </c>
      <c r="B71" s="27" t="s">
        <v>802</v>
      </c>
      <c r="C71" s="37" t="s">
        <v>200</v>
      </c>
      <c r="D71" s="55"/>
      <c r="E71" s="48"/>
      <c r="F71" s="49"/>
    </row>
    <row r="72" spans="1:6" ht="19" x14ac:dyDescent="0.2">
      <c r="A72" s="34">
        <v>2</v>
      </c>
      <c r="B72" s="34" t="s">
        <v>807</v>
      </c>
      <c r="C72" s="34" t="s">
        <v>203</v>
      </c>
      <c r="D72" s="55" t="s">
        <v>1339</v>
      </c>
      <c r="E72" s="48"/>
      <c r="F72" s="49"/>
    </row>
    <row r="73" spans="1:6" x14ac:dyDescent="0.2">
      <c r="A73" s="40">
        <v>2</v>
      </c>
      <c r="B73" s="40" t="s">
        <v>812</v>
      </c>
      <c r="C73" s="41" t="s">
        <v>205</v>
      </c>
      <c r="D73" s="55" t="s">
        <v>1340</v>
      </c>
      <c r="E73" s="48"/>
      <c r="F73" s="49"/>
    </row>
    <row r="74" spans="1:6" x14ac:dyDescent="0.2">
      <c r="A74" s="27">
        <v>2</v>
      </c>
      <c r="B74" s="27" t="s">
        <v>816</v>
      </c>
      <c r="C74" s="27" t="s">
        <v>208</v>
      </c>
      <c r="D74" s="55" t="s">
        <v>1341</v>
      </c>
      <c r="E74" s="48"/>
      <c r="F74" s="49"/>
    </row>
    <row r="75" spans="1:6" x14ac:dyDescent="0.2">
      <c r="A75" s="40">
        <v>2</v>
      </c>
      <c r="B75" s="40" t="s">
        <v>820</v>
      </c>
      <c r="C75" s="41" t="s">
        <v>211</v>
      </c>
      <c r="D75" s="55" t="s">
        <v>1342</v>
      </c>
      <c r="E75" s="48"/>
      <c r="F75" s="49"/>
    </row>
    <row r="76" spans="1:6" x14ac:dyDescent="0.2">
      <c r="A76" s="27">
        <v>2</v>
      </c>
      <c r="B76" s="27" t="s">
        <v>825</v>
      </c>
      <c r="C76" s="27" t="s">
        <v>214</v>
      </c>
      <c r="D76" s="55" t="s">
        <v>1343</v>
      </c>
      <c r="E76" s="48"/>
      <c r="F76" s="49"/>
    </row>
    <row r="77" spans="1:6" x14ac:dyDescent="0.2">
      <c r="A77" s="27">
        <v>2</v>
      </c>
      <c r="B77" s="27" t="s">
        <v>829</v>
      </c>
      <c r="C77" s="27" t="s">
        <v>217</v>
      </c>
      <c r="D77" s="55" t="s">
        <v>1344</v>
      </c>
      <c r="E77" s="48"/>
      <c r="F77" s="49"/>
    </row>
    <row r="78" spans="1:6" x14ac:dyDescent="0.2">
      <c r="A78" s="38">
        <v>2</v>
      </c>
      <c r="B78" s="38" t="s">
        <v>833</v>
      </c>
      <c r="C78" s="38" t="s">
        <v>220</v>
      </c>
      <c r="D78" s="55"/>
      <c r="E78" s="48"/>
      <c r="F78" s="49"/>
    </row>
    <row r="79" spans="1:6" x14ac:dyDescent="0.2">
      <c r="A79" s="38">
        <v>2</v>
      </c>
      <c r="B79" s="38" t="s">
        <v>837</v>
      </c>
      <c r="C79" s="39" t="s">
        <v>223</v>
      </c>
      <c r="D79" s="55" t="s">
        <v>1345</v>
      </c>
      <c r="E79" s="48"/>
      <c r="F79" s="49"/>
    </row>
    <row r="80" spans="1:6" x14ac:dyDescent="0.2">
      <c r="A80" s="34">
        <v>3</v>
      </c>
      <c r="B80" s="34" t="s">
        <v>842</v>
      </c>
      <c r="C80" s="35" t="s">
        <v>226</v>
      </c>
      <c r="D80" s="55"/>
      <c r="E80" s="48"/>
      <c r="F80" s="49"/>
    </row>
    <row r="81" spans="1:6" x14ac:dyDescent="0.2">
      <c r="A81" s="40">
        <v>3</v>
      </c>
      <c r="B81" s="40" t="s">
        <v>847</v>
      </c>
      <c r="C81" s="41" t="s">
        <v>228</v>
      </c>
      <c r="D81" s="55" t="s">
        <v>1346</v>
      </c>
      <c r="E81" s="48"/>
      <c r="F81" s="49"/>
    </row>
    <row r="82" spans="1:6" x14ac:dyDescent="0.2">
      <c r="A82" s="27">
        <v>4</v>
      </c>
      <c r="B82" s="27" t="s">
        <v>851</v>
      </c>
      <c r="C82" s="27" t="s">
        <v>231</v>
      </c>
      <c r="D82" s="55" t="s">
        <v>1347</v>
      </c>
      <c r="E82" s="48"/>
      <c r="F82" s="49"/>
    </row>
    <row r="83" spans="1:6" x14ac:dyDescent="0.2">
      <c r="A83" s="38">
        <v>4</v>
      </c>
      <c r="B83" s="38" t="s">
        <v>856</v>
      </c>
      <c r="C83" s="39" t="s">
        <v>234</v>
      </c>
      <c r="D83" s="55" t="s">
        <v>1348</v>
      </c>
      <c r="E83" s="48"/>
      <c r="F83" s="49"/>
    </row>
    <row r="84" spans="1:6" x14ac:dyDescent="0.2">
      <c r="A84" s="38">
        <v>5</v>
      </c>
      <c r="B84" s="38" t="s">
        <v>860</v>
      </c>
      <c r="C84" s="38" t="s">
        <v>237</v>
      </c>
      <c r="D84" s="55"/>
      <c r="E84" s="48"/>
      <c r="F84" s="49"/>
    </row>
    <row r="85" spans="1:6" x14ac:dyDescent="0.2">
      <c r="A85" s="40">
        <v>5</v>
      </c>
      <c r="B85" s="40" t="s">
        <v>864</v>
      </c>
      <c r="C85" s="41" t="s">
        <v>240</v>
      </c>
      <c r="D85" s="55"/>
      <c r="E85" s="48"/>
      <c r="F85" s="49"/>
    </row>
    <row r="86" spans="1:6" x14ac:dyDescent="0.2">
      <c r="A86" s="34">
        <v>5</v>
      </c>
      <c r="B86" s="34" t="s">
        <v>869</v>
      </c>
      <c r="C86" s="35" t="s">
        <v>243</v>
      </c>
      <c r="D86" s="55" t="s">
        <v>1349</v>
      </c>
      <c r="E86" s="48"/>
      <c r="F86" s="49"/>
    </row>
    <row r="87" spans="1:6" x14ac:dyDescent="0.2">
      <c r="A87" s="31">
        <v>5</v>
      </c>
      <c r="B87" s="31" t="s">
        <v>873</v>
      </c>
      <c r="C87" s="31" t="s">
        <v>245</v>
      </c>
      <c r="D87" s="55"/>
      <c r="E87" s="48"/>
      <c r="F87" s="49"/>
    </row>
    <row r="88" spans="1:6" x14ac:dyDescent="0.2">
      <c r="A88" s="34">
        <v>5</v>
      </c>
      <c r="B88" s="34" t="s">
        <v>878</v>
      </c>
      <c r="C88" s="35" t="s">
        <v>247</v>
      </c>
      <c r="D88" s="55" t="s">
        <v>1350</v>
      </c>
      <c r="E88" s="48"/>
      <c r="F88" s="49"/>
    </row>
    <row r="89" spans="1:6" x14ac:dyDescent="0.2">
      <c r="A89" s="34">
        <v>5</v>
      </c>
      <c r="B89" s="34" t="s">
        <v>883</v>
      </c>
      <c r="C89" s="35" t="s">
        <v>250</v>
      </c>
      <c r="D89" s="55" t="s">
        <v>1351</v>
      </c>
      <c r="E89" s="48"/>
      <c r="F89" s="49"/>
    </row>
    <row r="90" spans="1:6" x14ac:dyDescent="0.2">
      <c r="A90" s="34">
        <v>5</v>
      </c>
      <c r="B90" s="34" t="s">
        <v>888</v>
      </c>
      <c r="C90" s="35" t="s">
        <v>253</v>
      </c>
      <c r="D90" s="55" t="s">
        <v>1352</v>
      </c>
      <c r="E90" s="48"/>
      <c r="F90" s="49"/>
    </row>
    <row r="91" spans="1:6" x14ac:dyDescent="0.2">
      <c r="A91" s="40">
        <v>5</v>
      </c>
      <c r="B91" s="40" t="s">
        <v>893</v>
      </c>
      <c r="C91" s="41" t="s">
        <v>256</v>
      </c>
      <c r="D91" s="55" t="s">
        <v>1353</v>
      </c>
      <c r="E91" s="48"/>
      <c r="F91" s="49"/>
    </row>
    <row r="92" spans="1:6" x14ac:dyDescent="0.2">
      <c r="A92" s="27">
        <v>5</v>
      </c>
      <c r="B92" s="27" t="s">
        <v>898</v>
      </c>
      <c r="C92" s="27" t="s">
        <v>259</v>
      </c>
      <c r="D92" s="55" t="s">
        <v>1354</v>
      </c>
      <c r="E92" s="48"/>
      <c r="F92" s="49"/>
    </row>
    <row r="93" spans="1:6" x14ac:dyDescent="0.2">
      <c r="A93" s="27">
        <v>6</v>
      </c>
      <c r="B93" s="27" t="s">
        <v>903</v>
      </c>
      <c r="C93" s="27" t="s">
        <v>262</v>
      </c>
      <c r="D93" s="55"/>
      <c r="E93" s="48"/>
      <c r="F93" s="49"/>
    </row>
    <row r="94" spans="1:6" x14ac:dyDescent="0.2">
      <c r="A94" s="34">
        <v>6</v>
      </c>
      <c r="B94" s="34" t="s">
        <v>907</v>
      </c>
      <c r="C94" s="35" t="s">
        <v>264</v>
      </c>
      <c r="D94" s="55" t="s">
        <v>1355</v>
      </c>
      <c r="E94" s="48"/>
      <c r="F94" s="49"/>
    </row>
    <row r="95" spans="1:6" ht="19" x14ac:dyDescent="0.2">
      <c r="A95" s="34">
        <v>6</v>
      </c>
      <c r="B95" s="34" t="s">
        <v>911</v>
      </c>
      <c r="C95" s="34" t="s">
        <v>266</v>
      </c>
      <c r="D95" s="55" t="s">
        <v>1356</v>
      </c>
      <c r="E95" s="48"/>
      <c r="F95" s="49"/>
    </row>
    <row r="96" spans="1:6" x14ac:dyDescent="0.2">
      <c r="A96" s="40">
        <v>6</v>
      </c>
      <c r="B96" s="40" t="s">
        <v>915</v>
      </c>
      <c r="C96" s="41" t="s">
        <v>268</v>
      </c>
      <c r="D96" s="55" t="s">
        <v>1257</v>
      </c>
      <c r="E96" s="48"/>
      <c r="F96" s="49"/>
    </row>
    <row r="97" spans="1:6" x14ac:dyDescent="0.2">
      <c r="A97" s="27">
        <v>6</v>
      </c>
      <c r="B97" s="27" t="s">
        <v>920</v>
      </c>
      <c r="C97" s="37" t="s">
        <v>270</v>
      </c>
      <c r="D97" s="55" t="s">
        <v>1357</v>
      </c>
      <c r="E97" s="48"/>
      <c r="F97" s="49"/>
    </row>
    <row r="98" spans="1:6" x14ac:dyDescent="0.2">
      <c r="A98" s="38">
        <v>6</v>
      </c>
      <c r="B98" s="38" t="s">
        <v>924</v>
      </c>
      <c r="C98" s="39" t="s">
        <v>273</v>
      </c>
      <c r="D98" s="55" t="s">
        <v>1358</v>
      </c>
      <c r="E98" s="48"/>
      <c r="F98" s="49"/>
    </row>
    <row r="99" spans="1:6" x14ac:dyDescent="0.2">
      <c r="A99" s="27">
        <v>6</v>
      </c>
      <c r="B99" s="27" t="s">
        <v>929</v>
      </c>
      <c r="C99" s="27" t="s">
        <v>276</v>
      </c>
      <c r="D99" s="55"/>
      <c r="E99" s="48"/>
      <c r="F99" s="49"/>
    </row>
    <row r="100" spans="1:6" x14ac:dyDescent="0.2">
      <c r="A100" s="34">
        <v>6</v>
      </c>
      <c r="B100" s="34" t="s">
        <v>933</v>
      </c>
      <c r="C100" s="35" t="s">
        <v>279</v>
      </c>
      <c r="D100" s="55" t="s">
        <v>1359</v>
      </c>
      <c r="E100" s="48"/>
      <c r="F100" s="49"/>
    </row>
    <row r="101" spans="1:6" x14ac:dyDescent="0.2">
      <c r="A101" s="34">
        <v>7</v>
      </c>
      <c r="B101" s="34" t="s">
        <v>938</v>
      </c>
      <c r="C101" s="35" t="s">
        <v>282</v>
      </c>
      <c r="D101" s="55" t="s">
        <v>1360</v>
      </c>
      <c r="E101" s="48"/>
      <c r="F101" s="49"/>
    </row>
    <row r="102" spans="1:6" x14ac:dyDescent="0.2">
      <c r="A102" s="27">
        <v>7</v>
      </c>
      <c r="B102" s="27" t="s">
        <v>942</v>
      </c>
      <c r="C102" s="27" t="s">
        <v>285</v>
      </c>
      <c r="D102" s="55" t="s">
        <v>1361</v>
      </c>
      <c r="E102" s="48"/>
      <c r="F102" s="49"/>
    </row>
    <row r="103" spans="1:6" x14ac:dyDescent="0.2">
      <c r="A103" s="27">
        <v>7</v>
      </c>
      <c r="B103" s="27" t="s">
        <v>946</v>
      </c>
      <c r="C103" s="37" t="s">
        <v>287</v>
      </c>
      <c r="D103" s="55" t="s">
        <v>1362</v>
      </c>
      <c r="E103" s="48"/>
      <c r="F103" s="49"/>
    </row>
    <row r="104" spans="1:6" x14ac:dyDescent="0.2">
      <c r="A104" s="27">
        <v>7</v>
      </c>
      <c r="B104" s="27" t="s">
        <v>951</v>
      </c>
      <c r="C104" s="27" t="s">
        <v>290</v>
      </c>
      <c r="D104" s="55"/>
      <c r="E104" s="48"/>
      <c r="F104" s="49"/>
    </row>
    <row r="105" spans="1:6" x14ac:dyDescent="0.2">
      <c r="A105" s="34">
        <v>8</v>
      </c>
      <c r="B105" s="34" t="s">
        <v>955</v>
      </c>
      <c r="C105" s="35" t="s">
        <v>292</v>
      </c>
      <c r="D105" s="55" t="s">
        <v>1363</v>
      </c>
      <c r="E105" s="48"/>
      <c r="F105" s="49"/>
    </row>
    <row r="106" spans="1:6" x14ac:dyDescent="0.2">
      <c r="A106" s="27">
        <v>8</v>
      </c>
      <c r="B106" s="27" t="s">
        <v>960</v>
      </c>
      <c r="C106" s="27" t="s">
        <v>295</v>
      </c>
      <c r="D106" s="55" t="s">
        <v>1364</v>
      </c>
      <c r="E106" s="48"/>
      <c r="F106" s="49"/>
    </row>
    <row r="107" spans="1:6" x14ac:dyDescent="0.2">
      <c r="A107" s="40">
        <v>9</v>
      </c>
      <c r="B107" s="40" t="s">
        <v>965</v>
      </c>
      <c r="C107" s="41" t="s">
        <v>297</v>
      </c>
      <c r="D107" s="55" t="s">
        <v>1365</v>
      </c>
      <c r="E107" s="48"/>
      <c r="F107" s="49"/>
    </row>
    <row r="108" spans="1:6" x14ac:dyDescent="0.2">
      <c r="A108" s="27">
        <v>9</v>
      </c>
      <c r="B108" s="27" t="s">
        <v>969</v>
      </c>
      <c r="C108" s="27" t="s">
        <v>300</v>
      </c>
      <c r="D108" s="55"/>
      <c r="E108" s="48"/>
      <c r="F108" s="49"/>
    </row>
    <row r="109" spans="1:6" x14ac:dyDescent="0.2">
      <c r="A109" s="40">
        <v>9</v>
      </c>
      <c r="B109" s="40" t="s">
        <v>973</v>
      </c>
      <c r="C109" s="41" t="s">
        <v>303</v>
      </c>
      <c r="D109" s="55" t="s">
        <v>1276</v>
      </c>
      <c r="E109" s="48"/>
      <c r="F109" s="49"/>
    </row>
    <row r="110" spans="1:6" x14ac:dyDescent="0.2">
      <c r="A110" s="40">
        <v>9</v>
      </c>
      <c r="B110" s="40" t="s">
        <v>977</v>
      </c>
      <c r="C110" s="41" t="s">
        <v>306</v>
      </c>
      <c r="D110" s="55" t="s">
        <v>1242</v>
      </c>
      <c r="E110" s="48"/>
      <c r="F110" s="49"/>
    </row>
    <row r="111" spans="1:6" x14ac:dyDescent="0.2">
      <c r="A111" s="34">
        <v>10</v>
      </c>
      <c r="B111" s="34" t="s">
        <v>982</v>
      </c>
      <c r="C111" s="34" t="s">
        <v>309</v>
      </c>
      <c r="D111" s="55" t="s">
        <v>1366</v>
      </c>
      <c r="E111" s="48"/>
      <c r="F111" s="49"/>
    </row>
    <row r="112" spans="1:6" x14ac:dyDescent="0.2">
      <c r="A112" s="27">
        <v>10</v>
      </c>
      <c r="B112" s="27" t="s">
        <v>987</v>
      </c>
      <c r="C112" s="27" t="s">
        <v>312</v>
      </c>
      <c r="D112" s="55"/>
      <c r="E112" s="48"/>
      <c r="F112" s="49"/>
    </row>
    <row r="113" spans="1:6" x14ac:dyDescent="0.2">
      <c r="A113" s="40">
        <v>10</v>
      </c>
      <c r="B113" s="40" t="s">
        <v>992</v>
      </c>
      <c r="C113" s="41" t="s">
        <v>314</v>
      </c>
      <c r="D113" s="55"/>
      <c r="E113" s="48"/>
      <c r="F113" s="49"/>
    </row>
    <row r="114" spans="1:6" x14ac:dyDescent="0.2">
      <c r="A114" s="34">
        <v>10</v>
      </c>
      <c r="B114" s="34" t="s">
        <v>997</v>
      </c>
      <c r="C114" s="34" t="s">
        <v>317</v>
      </c>
      <c r="D114" s="55"/>
      <c r="E114" s="48"/>
      <c r="F114" s="49"/>
    </row>
    <row r="115" spans="1:6" x14ac:dyDescent="0.2">
      <c r="A115" s="34">
        <v>10</v>
      </c>
      <c r="B115" s="34" t="s">
        <v>1001</v>
      </c>
      <c r="C115" s="35" t="s">
        <v>320</v>
      </c>
      <c r="D115" s="55" t="s">
        <v>1367</v>
      </c>
      <c r="E115" s="48"/>
      <c r="F115" s="49"/>
    </row>
    <row r="116" spans="1:6" x14ac:dyDescent="0.2">
      <c r="A116" s="27">
        <v>10</v>
      </c>
      <c r="B116" s="27" t="s">
        <v>1006</v>
      </c>
      <c r="C116" s="27" t="s">
        <v>322</v>
      </c>
      <c r="D116" s="55"/>
      <c r="E116" s="48"/>
      <c r="F116" s="49"/>
    </row>
    <row r="117" spans="1:6" x14ac:dyDescent="0.2">
      <c r="A117" s="34">
        <v>10</v>
      </c>
      <c r="B117" s="34" t="s">
        <v>1010</v>
      </c>
      <c r="C117" s="34" t="s">
        <v>325</v>
      </c>
      <c r="D117" s="55" t="s">
        <v>1368</v>
      </c>
      <c r="E117" s="48"/>
      <c r="F117" s="49"/>
    </row>
    <row r="118" spans="1:6" x14ac:dyDescent="0.2">
      <c r="A118" s="27">
        <v>10</v>
      </c>
      <c r="B118" s="27" t="s">
        <v>1015</v>
      </c>
      <c r="C118" s="37" t="s">
        <v>327</v>
      </c>
      <c r="D118" s="55"/>
      <c r="E118" s="48"/>
      <c r="F118" s="49"/>
    </row>
    <row r="119" spans="1:6" x14ac:dyDescent="0.2">
      <c r="A119" s="27">
        <v>10</v>
      </c>
      <c r="B119" s="27" t="s">
        <v>1020</v>
      </c>
      <c r="C119" s="27" t="s">
        <v>330</v>
      </c>
      <c r="D119" s="55" t="s">
        <v>1369</v>
      </c>
      <c r="E119" s="48"/>
      <c r="F119" s="49"/>
    </row>
    <row r="120" spans="1:6" x14ac:dyDescent="0.2">
      <c r="A120" s="40">
        <v>10</v>
      </c>
      <c r="B120" s="40" t="s">
        <v>1024</v>
      </c>
      <c r="C120" s="41" t="s">
        <v>332</v>
      </c>
      <c r="D120" s="55"/>
      <c r="E120" s="48"/>
      <c r="F120" s="49"/>
    </row>
    <row r="121" spans="1:6" x14ac:dyDescent="0.2">
      <c r="A121" s="38">
        <v>11</v>
      </c>
      <c r="B121" s="38" t="s">
        <v>1028</v>
      </c>
      <c r="C121" s="38" t="s">
        <v>335</v>
      </c>
      <c r="D121" s="55" t="s">
        <v>1367</v>
      </c>
      <c r="E121" s="48"/>
      <c r="F121" s="49"/>
    </row>
    <row r="122" spans="1:6" x14ac:dyDescent="0.2">
      <c r="A122" s="27">
        <v>11</v>
      </c>
      <c r="B122" s="27" t="s">
        <v>1032</v>
      </c>
      <c r="C122" s="27" t="s">
        <v>338</v>
      </c>
      <c r="D122" s="55"/>
      <c r="E122" s="48"/>
      <c r="F122" s="49"/>
    </row>
    <row r="123" spans="1:6" x14ac:dyDescent="0.2">
      <c r="A123" s="27">
        <v>11</v>
      </c>
      <c r="B123" s="27" t="s">
        <v>1036</v>
      </c>
      <c r="C123" s="37" t="s">
        <v>341</v>
      </c>
      <c r="D123" s="55" t="s">
        <v>1370</v>
      </c>
      <c r="E123" s="48"/>
      <c r="F123" s="49"/>
    </row>
    <row r="124" spans="1:6" x14ac:dyDescent="0.2">
      <c r="A124" s="34">
        <v>11</v>
      </c>
      <c r="B124" s="34" t="s">
        <v>1040</v>
      </c>
      <c r="C124" s="35" t="s">
        <v>344</v>
      </c>
      <c r="D124" s="55" t="s">
        <v>1371</v>
      </c>
      <c r="E124" s="48"/>
      <c r="F124" s="49"/>
    </row>
    <row r="125" spans="1:6" x14ac:dyDescent="0.2">
      <c r="A125" s="34">
        <v>11</v>
      </c>
      <c r="B125" s="34" t="s">
        <v>1045</v>
      </c>
      <c r="C125" s="34" t="s">
        <v>347</v>
      </c>
      <c r="D125" s="55" t="s">
        <v>1372</v>
      </c>
      <c r="E125" s="48"/>
      <c r="F125" s="49"/>
    </row>
    <row r="126" spans="1:6" x14ac:dyDescent="0.2">
      <c r="A126" s="27">
        <v>11</v>
      </c>
      <c r="B126" s="27" t="s">
        <v>1049</v>
      </c>
      <c r="C126" s="27" t="s">
        <v>350</v>
      </c>
      <c r="D126" s="55" t="s">
        <v>1373</v>
      </c>
      <c r="E126" s="48"/>
      <c r="F126" s="49"/>
    </row>
    <row r="127" spans="1:6" x14ac:dyDescent="0.2">
      <c r="A127" s="40">
        <v>11</v>
      </c>
      <c r="B127" s="40" t="s">
        <v>1053</v>
      </c>
      <c r="C127" s="41" t="s">
        <v>353</v>
      </c>
      <c r="D127" s="55" t="s">
        <v>1374</v>
      </c>
      <c r="E127" s="48"/>
      <c r="F127" s="49"/>
    </row>
    <row r="128" spans="1:6" x14ac:dyDescent="0.2">
      <c r="A128" s="27">
        <v>11</v>
      </c>
      <c r="B128" s="27" t="s">
        <v>1058</v>
      </c>
      <c r="C128" s="27" t="s">
        <v>355</v>
      </c>
      <c r="D128" s="55"/>
      <c r="E128" s="48"/>
      <c r="F128" s="49"/>
    </row>
    <row r="129" spans="1:6" x14ac:dyDescent="0.2">
      <c r="A129" s="27">
        <v>11</v>
      </c>
      <c r="B129" s="27" t="s">
        <v>1063</v>
      </c>
      <c r="C129" s="27" t="s">
        <v>357</v>
      </c>
      <c r="D129" s="55" t="s">
        <v>1375</v>
      </c>
      <c r="E129" s="48"/>
      <c r="F129" s="49"/>
    </row>
    <row r="130" spans="1:6" x14ac:dyDescent="0.2">
      <c r="A130" s="27">
        <v>12</v>
      </c>
      <c r="B130" s="27" t="s">
        <v>1068</v>
      </c>
      <c r="C130" s="27" t="s">
        <v>360</v>
      </c>
      <c r="D130" s="55"/>
      <c r="E130" s="48"/>
      <c r="F130" s="49"/>
    </row>
    <row r="131" spans="1:6" x14ac:dyDescent="0.2">
      <c r="A131" s="34">
        <v>12</v>
      </c>
      <c r="B131" s="34" t="s">
        <v>1073</v>
      </c>
      <c r="C131" s="35" t="s">
        <v>363</v>
      </c>
      <c r="D131" s="55" t="s">
        <v>1334</v>
      </c>
      <c r="E131" s="48"/>
      <c r="F131" s="49"/>
    </row>
    <row r="132" spans="1:6" x14ac:dyDescent="0.2">
      <c r="A132" s="27">
        <v>12</v>
      </c>
      <c r="B132" s="27" t="s">
        <v>1078</v>
      </c>
      <c r="C132" s="27" t="s">
        <v>366</v>
      </c>
      <c r="D132" s="55"/>
      <c r="E132" s="48"/>
      <c r="F132" s="49"/>
    </row>
    <row r="133" spans="1:6" x14ac:dyDescent="0.2">
      <c r="A133" s="38">
        <v>12</v>
      </c>
      <c r="B133" s="38" t="s">
        <v>1082</v>
      </c>
      <c r="C133" s="39" t="s">
        <v>369</v>
      </c>
      <c r="D133" s="55"/>
      <c r="E133" s="48"/>
      <c r="F133" s="49"/>
    </row>
    <row r="134" spans="1:6" x14ac:dyDescent="0.2">
      <c r="A134" s="38">
        <v>13</v>
      </c>
      <c r="B134" s="38" t="s">
        <v>1087</v>
      </c>
      <c r="C134" s="39" t="s">
        <v>372</v>
      </c>
      <c r="D134" s="55"/>
      <c r="E134" s="48"/>
      <c r="F134" s="49"/>
    </row>
    <row r="135" spans="1:6" x14ac:dyDescent="0.2">
      <c r="A135" s="38">
        <v>13</v>
      </c>
      <c r="B135" s="38" t="s">
        <v>1092</v>
      </c>
      <c r="C135" s="39" t="s">
        <v>374</v>
      </c>
      <c r="D135" s="55" t="s">
        <v>1376</v>
      </c>
      <c r="E135" s="48"/>
      <c r="F135" s="49"/>
    </row>
    <row r="136" spans="1:6" x14ac:dyDescent="0.2">
      <c r="A136" s="27">
        <v>13</v>
      </c>
      <c r="B136" s="27" t="s">
        <v>1097</v>
      </c>
      <c r="C136" s="37" t="s">
        <v>376</v>
      </c>
      <c r="D136" s="55" t="s">
        <v>1377</v>
      </c>
      <c r="E136" s="48"/>
      <c r="F136" s="49"/>
    </row>
    <row r="137" spans="1:6" x14ac:dyDescent="0.2">
      <c r="A137" s="34">
        <v>14</v>
      </c>
      <c r="B137" s="34" t="s">
        <v>1101</v>
      </c>
      <c r="C137" s="34" t="s">
        <v>379</v>
      </c>
      <c r="D137" s="55" t="s">
        <v>1378</v>
      </c>
      <c r="E137" s="48"/>
      <c r="F137" s="49"/>
    </row>
    <row r="138" spans="1:6" x14ac:dyDescent="0.2">
      <c r="A138" s="27">
        <v>14</v>
      </c>
      <c r="B138" s="27" t="s">
        <v>1106</v>
      </c>
      <c r="C138" s="27" t="s">
        <v>382</v>
      </c>
      <c r="D138" s="55"/>
      <c r="E138" s="48"/>
      <c r="F138" s="49"/>
    </row>
    <row r="139" spans="1:6" x14ac:dyDescent="0.2">
      <c r="A139" s="34">
        <v>14</v>
      </c>
      <c r="B139" s="34" t="s">
        <v>1111</v>
      </c>
      <c r="C139" s="35" t="s">
        <v>385</v>
      </c>
      <c r="D139" s="55" t="s">
        <v>1370</v>
      </c>
      <c r="E139" s="48"/>
      <c r="F139" s="49"/>
    </row>
    <row r="140" spans="1:6" x14ac:dyDescent="0.2">
      <c r="A140" s="34">
        <v>15</v>
      </c>
      <c r="B140" s="34" t="s">
        <v>1115</v>
      </c>
      <c r="C140" s="35" t="s">
        <v>388</v>
      </c>
      <c r="D140" s="55" t="s">
        <v>1379</v>
      </c>
      <c r="E140" s="48"/>
      <c r="F140" s="49"/>
    </row>
    <row r="141" spans="1:6" x14ac:dyDescent="0.2">
      <c r="A141" s="27">
        <v>15</v>
      </c>
      <c r="B141" s="27" t="s">
        <v>1120</v>
      </c>
      <c r="C141" s="27" t="s">
        <v>391</v>
      </c>
      <c r="D141" s="55"/>
      <c r="E141" s="48"/>
      <c r="F141" s="49"/>
    </row>
    <row r="142" spans="1:6" x14ac:dyDescent="0.2">
      <c r="A142" s="27">
        <v>16</v>
      </c>
      <c r="B142" s="27" t="s">
        <v>1124</v>
      </c>
      <c r="C142" s="37" t="s">
        <v>394</v>
      </c>
      <c r="D142" s="55" t="s">
        <v>1380</v>
      </c>
      <c r="E142" s="48"/>
      <c r="F142" s="49"/>
    </row>
    <row r="143" spans="1:6" x14ac:dyDescent="0.2">
      <c r="A143" s="27">
        <v>16</v>
      </c>
      <c r="B143" s="27" t="s">
        <v>1129</v>
      </c>
      <c r="C143" s="27" t="s">
        <v>397</v>
      </c>
      <c r="D143" s="55" t="s">
        <v>1381</v>
      </c>
      <c r="E143" s="48"/>
      <c r="F143" s="49"/>
    </row>
    <row r="144" spans="1:6" ht="19" x14ac:dyDescent="0.2">
      <c r="A144" s="34">
        <v>16</v>
      </c>
      <c r="B144" s="34" t="s">
        <v>1133</v>
      </c>
      <c r="C144" s="35" t="s">
        <v>399</v>
      </c>
      <c r="D144" s="55" t="s">
        <v>1382</v>
      </c>
      <c r="E144" s="48"/>
      <c r="F144" s="49"/>
    </row>
    <row r="145" spans="1:6" x14ac:dyDescent="0.2">
      <c r="A145" s="38">
        <v>16</v>
      </c>
      <c r="B145" s="38" t="s">
        <v>1137</v>
      </c>
      <c r="C145" s="38" t="s">
        <v>402</v>
      </c>
      <c r="D145" s="55" t="s">
        <v>1383</v>
      </c>
      <c r="E145" s="48"/>
      <c r="F145" s="49"/>
    </row>
    <row r="146" spans="1:6" x14ac:dyDescent="0.2">
      <c r="A146" s="34">
        <v>17</v>
      </c>
      <c r="B146" s="34" t="s">
        <v>1142</v>
      </c>
      <c r="C146" s="35" t="s">
        <v>405</v>
      </c>
      <c r="D146" s="55"/>
      <c r="E146" s="48"/>
      <c r="F146" s="49"/>
    </row>
    <row r="147" spans="1:6" ht="19" x14ac:dyDescent="0.2">
      <c r="A147" s="40">
        <v>17</v>
      </c>
      <c r="B147" s="40" t="s">
        <v>1147</v>
      </c>
      <c r="C147" s="41" t="s">
        <v>408</v>
      </c>
      <c r="D147" s="55" t="s">
        <v>1384</v>
      </c>
      <c r="E147" s="48"/>
      <c r="F147" s="49"/>
    </row>
    <row r="148" spans="1:6" ht="19" x14ac:dyDescent="0.2">
      <c r="A148" s="34">
        <v>17</v>
      </c>
      <c r="B148" s="34" t="s">
        <v>1151</v>
      </c>
      <c r="C148" s="35" t="s">
        <v>411</v>
      </c>
      <c r="D148" s="55" t="s">
        <v>1385</v>
      </c>
      <c r="E148" s="48"/>
      <c r="F148" s="49"/>
    </row>
    <row r="149" spans="1:6" x14ac:dyDescent="0.2">
      <c r="A149" s="27">
        <v>17</v>
      </c>
      <c r="B149" s="27" t="s">
        <v>1156</v>
      </c>
      <c r="C149" s="37" t="s">
        <v>414</v>
      </c>
      <c r="D149" s="55"/>
      <c r="E149" s="48"/>
      <c r="F149" s="49"/>
    </row>
    <row r="150" spans="1:6" x14ac:dyDescent="0.2">
      <c r="A150" s="34">
        <v>18</v>
      </c>
      <c r="B150" s="34" t="s">
        <v>1161</v>
      </c>
      <c r="C150" s="35" t="s">
        <v>417</v>
      </c>
      <c r="D150" s="55" t="s">
        <v>1386</v>
      </c>
      <c r="E150" s="48"/>
      <c r="F150" s="49"/>
    </row>
    <row r="151" spans="1:6" x14ac:dyDescent="0.2">
      <c r="A151" s="27">
        <v>18</v>
      </c>
      <c r="B151" s="27" t="s">
        <v>1166</v>
      </c>
      <c r="C151" s="27" t="s">
        <v>419</v>
      </c>
      <c r="D151" s="55" t="s">
        <v>1387</v>
      </c>
      <c r="E151" s="48"/>
      <c r="F151" s="49"/>
    </row>
    <row r="152" spans="1:6" x14ac:dyDescent="0.2">
      <c r="A152" s="27">
        <v>18</v>
      </c>
      <c r="B152" s="27" t="s">
        <v>1170</v>
      </c>
      <c r="C152" s="27" t="s">
        <v>422</v>
      </c>
      <c r="D152" s="55" t="s">
        <v>1388</v>
      </c>
      <c r="E152" s="48"/>
      <c r="F152" s="49"/>
    </row>
    <row r="153" spans="1:6" x14ac:dyDescent="0.2">
      <c r="A153" s="34">
        <v>19</v>
      </c>
      <c r="B153" s="34" t="s">
        <v>1174</v>
      </c>
      <c r="C153" s="35" t="s">
        <v>425</v>
      </c>
      <c r="D153" s="55" t="s">
        <v>1389</v>
      </c>
      <c r="E153" s="48"/>
      <c r="F153" s="49"/>
    </row>
    <row r="154" spans="1:6" x14ac:dyDescent="0.2">
      <c r="A154" s="34">
        <v>19</v>
      </c>
      <c r="B154" s="34" t="s">
        <v>1178</v>
      </c>
      <c r="C154" s="35" t="s">
        <v>428</v>
      </c>
      <c r="D154" s="55" t="s">
        <v>1390</v>
      </c>
      <c r="E154" s="48"/>
      <c r="F154" s="49"/>
    </row>
    <row r="155" spans="1:6" x14ac:dyDescent="0.2">
      <c r="A155" s="27">
        <v>19</v>
      </c>
      <c r="B155" s="27" t="s">
        <v>1182</v>
      </c>
      <c r="C155" s="27" t="s">
        <v>431</v>
      </c>
      <c r="D155" s="55" t="s">
        <v>1391</v>
      </c>
      <c r="E155" s="48"/>
      <c r="F155" s="49"/>
    </row>
    <row r="156" spans="1:6" x14ac:dyDescent="0.2">
      <c r="A156" s="27">
        <v>20</v>
      </c>
      <c r="B156" s="27" t="s">
        <v>1187</v>
      </c>
      <c r="C156" s="27" t="s">
        <v>434</v>
      </c>
      <c r="D156" s="55"/>
      <c r="E156" s="48"/>
      <c r="F156" s="49"/>
    </row>
    <row r="157" spans="1:6" x14ac:dyDescent="0.2">
      <c r="A157" s="27">
        <v>20</v>
      </c>
      <c r="B157" s="27" t="s">
        <v>1191</v>
      </c>
      <c r="C157" s="27" t="s">
        <v>437</v>
      </c>
      <c r="D157" s="55"/>
      <c r="E157" s="48"/>
      <c r="F157" s="49"/>
    </row>
    <row r="158" spans="1:6" ht="19" x14ac:dyDescent="0.2">
      <c r="A158" s="27">
        <v>20</v>
      </c>
      <c r="B158" s="27" t="s">
        <v>1194</v>
      </c>
      <c r="C158" s="37" t="s">
        <v>440</v>
      </c>
      <c r="D158" s="55" t="s">
        <v>1392</v>
      </c>
      <c r="E158" s="48"/>
      <c r="F158" s="49"/>
    </row>
    <row r="159" spans="1:6" x14ac:dyDescent="0.2">
      <c r="A159" s="27">
        <v>20</v>
      </c>
      <c r="B159" s="27" t="s">
        <v>1199</v>
      </c>
      <c r="C159" s="27" t="s">
        <v>443</v>
      </c>
      <c r="D159" s="55"/>
      <c r="E159" s="48"/>
      <c r="F159" s="49"/>
    </row>
    <row r="160" spans="1:6" x14ac:dyDescent="0.2">
      <c r="A160" s="27">
        <v>20</v>
      </c>
      <c r="B160" s="27" t="s">
        <v>1203</v>
      </c>
      <c r="C160" s="27" t="s">
        <v>446</v>
      </c>
      <c r="D160" s="55" t="s">
        <v>1393</v>
      </c>
      <c r="E160" s="48"/>
      <c r="F160" s="49"/>
    </row>
    <row r="161" spans="1:6" x14ac:dyDescent="0.2">
      <c r="A161" s="40">
        <v>20</v>
      </c>
      <c r="B161" s="40" t="s">
        <v>1206</v>
      </c>
      <c r="C161" s="41" t="s">
        <v>449</v>
      </c>
      <c r="D161" s="55" t="s">
        <v>1394</v>
      </c>
      <c r="E161" s="48"/>
      <c r="F161" s="49"/>
    </row>
    <row r="162" spans="1:6" x14ac:dyDescent="0.2">
      <c r="A162" s="40">
        <v>21</v>
      </c>
      <c r="B162" s="40" t="s">
        <v>1210</v>
      </c>
      <c r="C162" s="41" t="s">
        <v>452</v>
      </c>
      <c r="D162" s="55"/>
      <c r="E162" s="48"/>
      <c r="F162" s="49"/>
    </row>
    <row r="163" spans="1:6" x14ac:dyDescent="0.2">
      <c r="A163" s="38">
        <v>21</v>
      </c>
      <c r="B163" s="38" t="s">
        <v>1215</v>
      </c>
      <c r="C163" s="39" t="s">
        <v>454</v>
      </c>
      <c r="D163" s="55" t="s">
        <v>1395</v>
      </c>
      <c r="E163" s="48"/>
      <c r="F163" s="49"/>
    </row>
    <row r="164" spans="1:6" x14ac:dyDescent="0.2">
      <c r="A164" s="40">
        <v>21</v>
      </c>
      <c r="B164" s="40" t="s">
        <v>1220</v>
      </c>
      <c r="C164" s="41" t="s">
        <v>456</v>
      </c>
      <c r="D164" s="55" t="s">
        <v>1396</v>
      </c>
      <c r="E164" s="48"/>
      <c r="F164" s="49"/>
    </row>
    <row r="165" spans="1:6" x14ac:dyDescent="0.2">
      <c r="A165" s="34">
        <v>22</v>
      </c>
      <c r="B165" s="34" t="s">
        <v>1224</v>
      </c>
      <c r="C165" s="35" t="s">
        <v>459</v>
      </c>
      <c r="D165" s="55" t="s">
        <v>1397</v>
      </c>
      <c r="E165" s="48"/>
      <c r="F165" s="49"/>
    </row>
    <row r="166" spans="1:6" ht="19" x14ac:dyDescent="0.2">
      <c r="A166" s="34">
        <v>22</v>
      </c>
      <c r="B166" s="34" t="s">
        <v>1228</v>
      </c>
      <c r="C166" s="35" t="s">
        <v>461</v>
      </c>
      <c r="D166" s="55" t="s">
        <v>1398</v>
      </c>
      <c r="E166" s="48"/>
      <c r="F166" s="49"/>
    </row>
    <row r="167" spans="1:6" x14ac:dyDescent="0.2">
      <c r="A167" s="68">
        <v>22</v>
      </c>
      <c r="B167" s="68" t="s">
        <v>1232</v>
      </c>
      <c r="C167" s="69" t="s">
        <v>464</v>
      </c>
      <c r="D167" s="63" t="s">
        <v>1303</v>
      </c>
      <c r="E167" s="48"/>
      <c r="F167" s="49"/>
    </row>
    <row r="169" spans="1:6" x14ac:dyDescent="0.2">
      <c r="A169" s="102" t="s">
        <v>467</v>
      </c>
      <c r="B169" s="102"/>
      <c r="C169" s="102"/>
      <c r="D169" s="102"/>
      <c r="E169" s="102"/>
    </row>
    <row r="170" spans="1:6" x14ac:dyDescent="0.2">
      <c r="A170" s="102" t="s">
        <v>468</v>
      </c>
      <c r="B170" s="102"/>
      <c r="C170" s="102"/>
      <c r="D170" s="102"/>
      <c r="E170" s="102"/>
    </row>
    <row r="171" spans="1:6" x14ac:dyDescent="0.2">
      <c r="A171" s="102" t="s">
        <v>469</v>
      </c>
      <c r="B171" s="102"/>
      <c r="C171" s="102"/>
      <c r="D171" s="102"/>
      <c r="E171" s="102"/>
    </row>
    <row r="172" spans="1:6" ht="18" x14ac:dyDescent="0.2">
      <c r="A172" s="21" t="s">
        <v>470</v>
      </c>
      <c r="B172" s="22"/>
      <c r="C172" s="22"/>
      <c r="D172" s="23"/>
      <c r="E172" s="24"/>
    </row>
    <row r="173" spans="1:6" x14ac:dyDescent="0.2">
      <c r="A173" s="102" t="s">
        <v>471</v>
      </c>
      <c r="B173" s="102"/>
      <c r="C173" s="102"/>
      <c r="D173" s="102"/>
      <c r="E173" s="102"/>
    </row>
    <row r="174" spans="1:6" x14ac:dyDescent="0.2">
      <c r="A174" s="102" t="s">
        <v>472</v>
      </c>
      <c r="B174" s="102"/>
      <c r="C174" s="102"/>
      <c r="D174" s="102"/>
      <c r="E174" s="102"/>
    </row>
    <row r="175" spans="1:6" x14ac:dyDescent="0.2">
      <c r="A175" s="70"/>
      <c r="B175" s="70"/>
    </row>
    <row r="176" spans="1:6" x14ac:dyDescent="0.2">
      <c r="A176" s="71" t="s">
        <v>1399</v>
      </c>
      <c r="B176" s="71"/>
    </row>
    <row r="177" spans="1:2" x14ac:dyDescent="0.2">
      <c r="A177" s="72" t="s">
        <v>1400</v>
      </c>
      <c r="B177" s="72"/>
    </row>
    <row r="178" spans="1:2" x14ac:dyDescent="0.2">
      <c r="A178" s="73" t="s">
        <v>1401</v>
      </c>
      <c r="B178" s="73"/>
    </row>
  </sheetData>
  <sheetProtection selectLockedCells="1" selectUnlockedCells="1"/>
  <mergeCells count="5">
    <mergeCell ref="A169:E169"/>
    <mergeCell ref="A170:E170"/>
    <mergeCell ref="A171:E171"/>
    <mergeCell ref="A173:E173"/>
    <mergeCell ref="A174:E174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workbookViewId="0">
      <selection activeCell="D190" sqref="D190"/>
    </sheetView>
  </sheetViews>
  <sheetFormatPr baseColWidth="10" defaultColWidth="8.83203125" defaultRowHeight="16" x14ac:dyDescent="0.2"/>
  <cols>
    <col min="1" max="1" width="9.5" style="70" customWidth="1"/>
    <col min="2" max="2" width="21.1640625" style="70" customWidth="1"/>
    <col min="3" max="3" width="18.6640625" style="70" customWidth="1"/>
    <col min="4" max="4" width="25.6640625" style="70" customWidth="1"/>
    <col min="5" max="5" width="16" style="70" customWidth="1"/>
    <col min="6" max="6" width="16.33203125" style="70" customWidth="1"/>
    <col min="7" max="7" width="11.6640625" style="70" customWidth="1"/>
    <col min="8" max="8" width="32" style="70" customWidth="1"/>
    <col min="9" max="9" width="30.6640625" style="28" customWidth="1"/>
    <col min="10" max="10" width="23.1640625" style="74" customWidth="1"/>
    <col min="11" max="11" width="23.1640625" style="70" customWidth="1"/>
    <col min="12" max="12" width="52.33203125" style="75" customWidth="1"/>
    <col min="13" max="16384" width="8.83203125" style="70"/>
  </cols>
  <sheetData>
    <row r="1" spans="1:13" x14ac:dyDescent="0.2">
      <c r="A1" s="70" t="s">
        <v>0</v>
      </c>
      <c r="B1" s="70" t="s">
        <v>477</v>
      </c>
      <c r="C1" s="70" t="s">
        <v>2</v>
      </c>
      <c r="D1" s="70" t="s">
        <v>1402</v>
      </c>
      <c r="E1" s="70" t="s">
        <v>1403</v>
      </c>
      <c r="F1" s="70" t="s">
        <v>1404</v>
      </c>
      <c r="G1" s="70" t="s">
        <v>1405</v>
      </c>
      <c r="H1" s="70" t="s">
        <v>1406</v>
      </c>
      <c r="I1" s="28" t="s">
        <v>1407</v>
      </c>
      <c r="J1" s="74" t="s">
        <v>1408</v>
      </c>
      <c r="K1" s="70" t="s">
        <v>1409</v>
      </c>
      <c r="L1" s="75" t="s">
        <v>1410</v>
      </c>
      <c r="M1" s="76"/>
    </row>
    <row r="2" spans="1:13" x14ac:dyDescent="0.2">
      <c r="A2" s="9" t="s">
        <v>7</v>
      </c>
      <c r="B2" s="9"/>
      <c r="C2" s="9"/>
      <c r="D2" s="77"/>
      <c r="E2" s="77"/>
      <c r="F2" s="77"/>
      <c r="G2" s="77"/>
      <c r="H2" s="77"/>
      <c r="I2" s="78"/>
      <c r="J2" s="79"/>
      <c r="K2" s="77"/>
      <c r="L2" s="80"/>
      <c r="M2" s="81"/>
    </row>
    <row r="3" spans="1:13" x14ac:dyDescent="0.2">
      <c r="A3" s="27">
        <v>1</v>
      </c>
      <c r="B3" s="27" t="s">
        <v>506</v>
      </c>
      <c r="C3" s="27" t="s">
        <v>9</v>
      </c>
      <c r="E3" s="82"/>
      <c r="I3" s="1"/>
      <c r="J3" s="83"/>
      <c r="L3" s="70" t="s">
        <v>1411</v>
      </c>
      <c r="M3" s="84"/>
    </row>
    <row r="4" spans="1:13" ht="17" x14ac:dyDescent="0.2">
      <c r="A4" s="34">
        <v>1</v>
      </c>
      <c r="B4" s="34" t="s">
        <v>514</v>
      </c>
      <c r="C4" s="35" t="s">
        <v>12</v>
      </c>
      <c r="D4" s="70" t="s">
        <v>1412</v>
      </c>
      <c r="E4" s="82">
        <v>3.2000000000000001E-2</v>
      </c>
      <c r="I4" s="1"/>
      <c r="J4" s="83"/>
      <c r="K4" s="85" t="s">
        <v>1413</v>
      </c>
      <c r="L4" s="70" t="s">
        <v>1414</v>
      </c>
      <c r="M4" s="84"/>
    </row>
    <row r="5" spans="1:13" x14ac:dyDescent="0.2">
      <c r="A5" s="27">
        <v>1</v>
      </c>
      <c r="B5" s="27" t="s">
        <v>521</v>
      </c>
      <c r="C5" s="27" t="s">
        <v>16</v>
      </c>
      <c r="E5" s="82"/>
      <c r="H5" s="70" t="s">
        <v>1415</v>
      </c>
      <c r="I5" s="1"/>
      <c r="J5" s="83"/>
      <c r="L5" s="70" t="s">
        <v>1416</v>
      </c>
      <c r="M5" s="84"/>
    </row>
    <row r="6" spans="1:13" ht="17" x14ac:dyDescent="0.2">
      <c r="A6" s="34">
        <v>1</v>
      </c>
      <c r="B6" s="34" t="s">
        <v>527</v>
      </c>
      <c r="C6" s="35" t="s">
        <v>19</v>
      </c>
      <c r="D6" s="70" t="s">
        <v>1417</v>
      </c>
      <c r="E6" s="82" t="s">
        <v>1418</v>
      </c>
      <c r="I6" s="1"/>
      <c r="J6" s="83"/>
      <c r="K6" s="85" t="s">
        <v>1419</v>
      </c>
      <c r="L6" s="70" t="s">
        <v>1420</v>
      </c>
      <c r="M6" s="84"/>
    </row>
    <row r="7" spans="1:13" x14ac:dyDescent="0.2">
      <c r="A7" s="34">
        <v>2</v>
      </c>
      <c r="B7" s="34" t="s">
        <v>532</v>
      </c>
      <c r="C7" s="35" t="s">
        <v>22</v>
      </c>
      <c r="D7" s="70" t="s">
        <v>1421</v>
      </c>
      <c r="E7" s="82">
        <v>2.1000000000000001E-2</v>
      </c>
      <c r="I7" s="1"/>
      <c r="J7" s="83"/>
      <c r="L7" s="70" t="s">
        <v>1422</v>
      </c>
      <c r="M7" s="84"/>
    </row>
    <row r="8" spans="1:13" x14ac:dyDescent="0.2">
      <c r="A8" s="27">
        <v>2</v>
      </c>
      <c r="B8" s="27" t="s">
        <v>537</v>
      </c>
      <c r="C8" s="27" t="s">
        <v>25</v>
      </c>
      <c r="E8" s="82"/>
      <c r="I8" s="1"/>
      <c r="J8" s="83"/>
      <c r="L8" s="70" t="s">
        <v>1423</v>
      </c>
      <c r="M8" s="84"/>
    </row>
    <row r="9" spans="1:13" ht="17" x14ac:dyDescent="0.2">
      <c r="A9" s="34">
        <v>2</v>
      </c>
      <c r="B9" s="34" t="s">
        <v>541</v>
      </c>
      <c r="C9" s="35" t="s">
        <v>28</v>
      </c>
      <c r="E9" s="82"/>
      <c r="I9" s="1" t="s">
        <v>1424</v>
      </c>
      <c r="J9" s="86" t="s">
        <v>1425</v>
      </c>
      <c r="L9" s="70" t="s">
        <v>1426</v>
      </c>
      <c r="M9" s="84"/>
    </row>
    <row r="10" spans="1:13" ht="17" x14ac:dyDescent="0.2">
      <c r="A10" s="34">
        <v>2</v>
      </c>
      <c r="B10" s="34" t="s">
        <v>545</v>
      </c>
      <c r="C10" s="35" t="s">
        <v>30</v>
      </c>
      <c r="E10" s="82"/>
      <c r="H10" s="70" t="s">
        <v>1427</v>
      </c>
      <c r="I10" s="1" t="s">
        <v>1427</v>
      </c>
      <c r="J10" s="86" t="s">
        <v>1428</v>
      </c>
      <c r="K10" s="87" t="s">
        <v>1429</v>
      </c>
      <c r="L10" s="70" t="s">
        <v>1430</v>
      </c>
      <c r="M10" s="84"/>
    </row>
    <row r="11" spans="1:13" ht="17" x14ac:dyDescent="0.2">
      <c r="A11" s="27">
        <v>4</v>
      </c>
      <c r="B11" s="27" t="s">
        <v>549</v>
      </c>
      <c r="C11" s="27" t="s">
        <v>33</v>
      </c>
      <c r="D11" s="70" t="s">
        <v>1431</v>
      </c>
      <c r="E11" s="82">
        <v>4.2999999999999999E-4</v>
      </c>
      <c r="F11" s="70" t="s">
        <v>1432</v>
      </c>
      <c r="G11" s="70">
        <v>0.01</v>
      </c>
      <c r="I11" s="1" t="s">
        <v>1433</v>
      </c>
      <c r="J11" s="86" t="s">
        <v>1434</v>
      </c>
      <c r="L11" s="70" t="s">
        <v>1435</v>
      </c>
      <c r="M11" s="84"/>
    </row>
    <row r="12" spans="1:13" x14ac:dyDescent="0.2">
      <c r="A12" s="27">
        <v>4</v>
      </c>
      <c r="B12" s="27" t="s">
        <v>554</v>
      </c>
      <c r="C12" s="27" t="s">
        <v>36</v>
      </c>
      <c r="E12" s="82"/>
      <c r="I12" s="1"/>
      <c r="J12" s="83"/>
      <c r="L12" s="70" t="s">
        <v>1436</v>
      </c>
      <c r="M12" s="84"/>
    </row>
    <row r="13" spans="1:13" x14ac:dyDescent="0.2">
      <c r="A13" s="27">
        <v>5</v>
      </c>
      <c r="B13" s="27" t="s">
        <v>558</v>
      </c>
      <c r="C13" s="27" t="s">
        <v>39</v>
      </c>
      <c r="D13" s="70" t="s">
        <v>1437</v>
      </c>
      <c r="E13" s="82" t="s">
        <v>1438</v>
      </c>
      <c r="F13" s="70" t="s">
        <v>1439</v>
      </c>
      <c r="G13" s="70">
        <v>2E-3</v>
      </c>
      <c r="I13" s="1"/>
      <c r="J13" s="83"/>
      <c r="L13" s="70" t="s">
        <v>1440</v>
      </c>
      <c r="M13" s="84"/>
    </row>
    <row r="14" spans="1:13" x14ac:dyDescent="0.2">
      <c r="A14" s="34">
        <v>5</v>
      </c>
      <c r="B14" s="34" t="s">
        <v>562</v>
      </c>
      <c r="C14" s="34" t="s">
        <v>42</v>
      </c>
      <c r="E14" s="82"/>
      <c r="I14" s="1"/>
      <c r="J14" s="83"/>
      <c r="L14" s="70" t="s">
        <v>1441</v>
      </c>
      <c r="M14" s="84"/>
    </row>
    <row r="15" spans="1:13" ht="17" x14ac:dyDescent="0.2">
      <c r="A15" s="34">
        <v>5</v>
      </c>
      <c r="B15" s="34" t="s">
        <v>567</v>
      </c>
      <c r="C15" s="34" t="s">
        <v>45</v>
      </c>
      <c r="E15" s="82"/>
      <c r="I15" s="1" t="s">
        <v>1442</v>
      </c>
      <c r="J15" s="86" t="s">
        <v>1443</v>
      </c>
      <c r="L15" s="70" t="s">
        <v>1444</v>
      </c>
      <c r="M15" s="84"/>
    </row>
    <row r="16" spans="1:13" x14ac:dyDescent="0.2">
      <c r="A16" s="27">
        <v>6</v>
      </c>
      <c r="B16" s="27" t="s">
        <v>571</v>
      </c>
      <c r="C16" s="27" t="s">
        <v>48</v>
      </c>
      <c r="E16" s="82"/>
      <c r="I16" s="1"/>
      <c r="J16" s="83"/>
      <c r="L16" s="70" t="s">
        <v>1445</v>
      </c>
      <c r="M16" s="84"/>
    </row>
    <row r="17" spans="1:13" ht="17" x14ac:dyDescent="0.2">
      <c r="A17" s="34">
        <v>6</v>
      </c>
      <c r="B17" s="34" t="s">
        <v>575</v>
      </c>
      <c r="C17" s="35" t="s">
        <v>50</v>
      </c>
      <c r="E17" s="82"/>
      <c r="I17" s="1" t="s">
        <v>1446</v>
      </c>
      <c r="J17" s="86" t="s">
        <v>1447</v>
      </c>
      <c r="K17" s="87" t="s">
        <v>1448</v>
      </c>
      <c r="L17" s="70" t="s">
        <v>1449</v>
      </c>
      <c r="M17" s="84"/>
    </row>
    <row r="18" spans="1:13" x14ac:dyDescent="0.2">
      <c r="A18" s="27">
        <v>6</v>
      </c>
      <c r="B18" s="27" t="s">
        <v>579</v>
      </c>
      <c r="C18" s="27" t="s">
        <v>53</v>
      </c>
      <c r="E18" s="82"/>
      <c r="I18" s="1"/>
      <c r="J18" s="83"/>
      <c r="L18" s="70" t="s">
        <v>1450</v>
      </c>
      <c r="M18" s="84"/>
    </row>
    <row r="19" spans="1:13" x14ac:dyDescent="0.2">
      <c r="A19" s="27">
        <v>6</v>
      </c>
      <c r="B19" s="27" t="s">
        <v>584</v>
      </c>
      <c r="C19" s="37" t="s">
        <v>55</v>
      </c>
      <c r="E19" s="82"/>
      <c r="I19" s="1"/>
      <c r="J19" s="83"/>
      <c r="L19" s="70" t="s">
        <v>1451</v>
      </c>
      <c r="M19" s="84"/>
    </row>
    <row r="20" spans="1:13" x14ac:dyDescent="0.2">
      <c r="A20" s="34">
        <v>6</v>
      </c>
      <c r="B20" s="34" t="s">
        <v>588</v>
      </c>
      <c r="C20" s="35" t="s">
        <v>58</v>
      </c>
      <c r="E20" s="82"/>
      <c r="I20" s="1"/>
      <c r="J20" s="83"/>
      <c r="K20" s="87" t="s">
        <v>1452</v>
      </c>
      <c r="L20" s="70" t="s">
        <v>1453</v>
      </c>
      <c r="M20" s="84"/>
    </row>
    <row r="21" spans="1:13" x14ac:dyDescent="0.2">
      <c r="A21" s="27">
        <v>7</v>
      </c>
      <c r="B21" s="27" t="s">
        <v>592</v>
      </c>
      <c r="C21" s="27" t="s">
        <v>61</v>
      </c>
      <c r="E21" s="82"/>
      <c r="I21" s="1"/>
      <c r="J21" s="83"/>
      <c r="L21" s="70" t="s">
        <v>1454</v>
      </c>
      <c r="M21" s="84"/>
    </row>
    <row r="22" spans="1:13" ht="17" x14ac:dyDescent="0.2">
      <c r="A22" s="27">
        <v>7</v>
      </c>
      <c r="B22" s="27" t="s">
        <v>596</v>
      </c>
      <c r="C22" s="27" t="s">
        <v>63</v>
      </c>
      <c r="D22" s="70" t="s">
        <v>1455</v>
      </c>
      <c r="E22" s="82">
        <v>4.4999999999999998E-2</v>
      </c>
      <c r="I22" s="1" t="s">
        <v>1456</v>
      </c>
      <c r="J22" s="86" t="s">
        <v>1457</v>
      </c>
      <c r="L22" s="70" t="s">
        <v>1458</v>
      </c>
      <c r="M22" s="84"/>
    </row>
    <row r="23" spans="1:13" x14ac:dyDescent="0.2">
      <c r="A23" s="27">
        <v>8</v>
      </c>
      <c r="B23" s="27" t="s">
        <v>600</v>
      </c>
      <c r="C23" s="27" t="s">
        <v>66</v>
      </c>
      <c r="D23" s="70" t="s">
        <v>1459</v>
      </c>
      <c r="E23" s="82">
        <v>1.2E-4</v>
      </c>
      <c r="I23" s="1"/>
      <c r="J23" s="83"/>
      <c r="L23" s="70" t="s">
        <v>1460</v>
      </c>
      <c r="M23" s="84"/>
    </row>
    <row r="24" spans="1:13" x14ac:dyDescent="0.2">
      <c r="A24" s="34">
        <v>8</v>
      </c>
      <c r="B24" s="34" t="s">
        <v>604</v>
      </c>
      <c r="C24" s="35" t="s">
        <v>69</v>
      </c>
      <c r="E24" s="82"/>
      <c r="I24" s="1"/>
      <c r="J24" s="83"/>
      <c r="L24" s="70"/>
      <c r="M24" s="84"/>
    </row>
    <row r="25" spans="1:13" ht="17" x14ac:dyDescent="0.2">
      <c r="A25" s="34">
        <v>13</v>
      </c>
      <c r="B25" s="34" t="s">
        <v>608</v>
      </c>
      <c r="C25" s="35" t="s">
        <v>72</v>
      </c>
      <c r="E25" s="82"/>
      <c r="H25" s="88" t="s">
        <v>1461</v>
      </c>
      <c r="I25" s="1" t="s">
        <v>1461</v>
      </c>
      <c r="J25" s="86" t="s">
        <v>1462</v>
      </c>
      <c r="K25" s="88"/>
      <c r="L25" s="70" t="s">
        <v>1463</v>
      </c>
      <c r="M25" s="84"/>
    </row>
    <row r="26" spans="1:13" ht="17" x14ac:dyDescent="0.2">
      <c r="A26" s="27">
        <v>15</v>
      </c>
      <c r="B26" s="27" t="s">
        <v>612</v>
      </c>
      <c r="C26" s="27" t="s">
        <v>75</v>
      </c>
      <c r="D26" s="70" t="s">
        <v>1464</v>
      </c>
      <c r="E26" s="82" t="s">
        <v>1465</v>
      </c>
      <c r="I26" s="1" t="s">
        <v>1466</v>
      </c>
      <c r="J26" s="86" t="s">
        <v>1467</v>
      </c>
      <c r="K26" s="87" t="s">
        <v>1466</v>
      </c>
      <c r="L26" s="70" t="s">
        <v>1468</v>
      </c>
      <c r="M26" s="84"/>
    </row>
    <row r="27" spans="1:13" x14ac:dyDescent="0.2">
      <c r="A27" s="34">
        <v>16</v>
      </c>
      <c r="B27" s="34" t="s">
        <v>616</v>
      </c>
      <c r="C27" s="35" t="s">
        <v>78</v>
      </c>
      <c r="D27" s="70" t="s">
        <v>1469</v>
      </c>
      <c r="E27" s="82">
        <v>3.3E-4</v>
      </c>
      <c r="H27" s="70" t="s">
        <v>1469</v>
      </c>
      <c r="I27" s="1"/>
      <c r="J27" s="83"/>
      <c r="K27" s="87" t="s">
        <v>1470</v>
      </c>
      <c r="L27" s="70" t="s">
        <v>1471</v>
      </c>
      <c r="M27" s="84"/>
    </row>
    <row r="28" spans="1:13" x14ac:dyDescent="0.2">
      <c r="A28" s="27">
        <v>17</v>
      </c>
      <c r="B28" s="27" t="s">
        <v>621</v>
      </c>
      <c r="C28" s="37" t="s">
        <v>82</v>
      </c>
      <c r="D28" s="70" t="s">
        <v>1472</v>
      </c>
      <c r="E28" s="82" t="s">
        <v>1473</v>
      </c>
      <c r="I28" s="1"/>
      <c r="J28" s="83"/>
      <c r="K28" s="87" t="s">
        <v>1474</v>
      </c>
      <c r="L28" s="70" t="s">
        <v>1475</v>
      </c>
      <c r="M28" s="84"/>
    </row>
    <row r="29" spans="1:13" ht="17" x14ac:dyDescent="0.2">
      <c r="A29" s="34">
        <v>19</v>
      </c>
      <c r="B29" s="34" t="s">
        <v>625</v>
      </c>
      <c r="C29" s="35" t="s">
        <v>85</v>
      </c>
      <c r="E29" s="82"/>
      <c r="I29" s="1" t="s">
        <v>1476</v>
      </c>
      <c r="J29" s="86" t="s">
        <v>1477</v>
      </c>
      <c r="K29" s="87" t="s">
        <v>1478</v>
      </c>
      <c r="L29" s="70" t="s">
        <v>1479</v>
      </c>
      <c r="M29" s="84"/>
    </row>
    <row r="30" spans="1:13" x14ac:dyDescent="0.2">
      <c r="A30" s="27">
        <v>19</v>
      </c>
      <c r="B30" s="27" t="s">
        <v>629</v>
      </c>
      <c r="C30" s="27" t="s">
        <v>88</v>
      </c>
      <c r="E30" s="82"/>
      <c r="I30" s="1"/>
      <c r="J30" s="83"/>
      <c r="L30" s="70" t="s">
        <v>1480</v>
      </c>
      <c r="M30" s="84"/>
    </row>
    <row r="31" spans="1:13" x14ac:dyDescent="0.2">
      <c r="A31" s="34">
        <v>19</v>
      </c>
      <c r="B31" s="34" t="s">
        <v>633</v>
      </c>
      <c r="C31" s="35" t="s">
        <v>91</v>
      </c>
      <c r="D31" s="70" t="s">
        <v>1481</v>
      </c>
      <c r="E31" s="82" t="s">
        <v>1482</v>
      </c>
      <c r="H31" s="70" t="s">
        <v>1483</v>
      </c>
      <c r="I31" s="1"/>
      <c r="J31" s="83"/>
      <c r="L31" s="70" t="s">
        <v>1484</v>
      </c>
      <c r="M31" s="84"/>
    </row>
    <row r="32" spans="1:13" ht="17" x14ac:dyDescent="0.2">
      <c r="A32" s="27">
        <v>21</v>
      </c>
      <c r="B32" s="27" t="s">
        <v>637</v>
      </c>
      <c r="C32" s="37" t="s">
        <v>94</v>
      </c>
      <c r="D32" s="70" t="s">
        <v>1485</v>
      </c>
      <c r="E32" s="82" t="s">
        <v>1486</v>
      </c>
      <c r="F32" s="89" t="s">
        <v>1487</v>
      </c>
      <c r="G32" s="89" t="s">
        <v>1488</v>
      </c>
      <c r="I32" s="1" t="s">
        <v>1489</v>
      </c>
      <c r="J32" s="86" t="s">
        <v>1490</v>
      </c>
      <c r="K32" s="87"/>
      <c r="L32" s="70" t="s">
        <v>1491</v>
      </c>
      <c r="M32" s="84"/>
    </row>
    <row r="33" spans="1:13" x14ac:dyDescent="0.2">
      <c r="A33" s="9" t="s">
        <v>96</v>
      </c>
      <c r="B33" s="9"/>
      <c r="C33" s="9"/>
      <c r="D33" s="77"/>
      <c r="E33" s="90"/>
      <c r="F33" s="77"/>
      <c r="G33" s="77"/>
      <c r="H33" s="77"/>
      <c r="I33" s="78"/>
      <c r="J33" s="78"/>
      <c r="K33" s="91"/>
      <c r="L33" s="80"/>
      <c r="M33" s="81"/>
    </row>
    <row r="34" spans="1:13" ht="17" x14ac:dyDescent="0.2">
      <c r="A34" s="38">
        <v>1</v>
      </c>
      <c r="B34" s="38" t="s">
        <v>641</v>
      </c>
      <c r="C34" s="38" t="s">
        <v>98</v>
      </c>
      <c r="D34" s="70" t="s">
        <v>1492</v>
      </c>
      <c r="E34" s="82">
        <v>7.9000000000000008E-3</v>
      </c>
      <c r="F34" s="92"/>
      <c r="H34" s="92" t="s">
        <v>1492</v>
      </c>
      <c r="I34" s="28" t="s">
        <v>1493</v>
      </c>
      <c r="J34" s="86" t="s">
        <v>1494</v>
      </c>
      <c r="K34" s="87" t="s">
        <v>1495</v>
      </c>
      <c r="L34" s="70" t="s">
        <v>1496</v>
      </c>
      <c r="M34" s="84"/>
    </row>
    <row r="35" spans="1:13" x14ac:dyDescent="0.2">
      <c r="A35" s="38">
        <v>1</v>
      </c>
      <c r="B35" s="38" t="s">
        <v>647</v>
      </c>
      <c r="C35" s="39" t="s">
        <v>101</v>
      </c>
      <c r="E35" s="82"/>
      <c r="F35" s="92"/>
      <c r="H35" s="92"/>
      <c r="J35" s="83"/>
      <c r="K35" s="92"/>
      <c r="L35" s="70" t="s">
        <v>1497</v>
      </c>
      <c r="M35" s="84"/>
    </row>
    <row r="36" spans="1:13" x14ac:dyDescent="0.2">
      <c r="A36" s="27">
        <v>1</v>
      </c>
      <c r="B36" s="27" t="s">
        <v>651</v>
      </c>
      <c r="C36" s="37" t="s">
        <v>103</v>
      </c>
      <c r="E36" s="82"/>
      <c r="F36" s="92"/>
      <c r="H36" s="92"/>
      <c r="J36" s="83"/>
      <c r="K36" s="92"/>
      <c r="L36" s="70" t="s">
        <v>1498</v>
      </c>
      <c r="M36" s="84"/>
    </row>
    <row r="37" spans="1:13" ht="17" x14ac:dyDescent="0.2">
      <c r="A37" s="31">
        <v>2</v>
      </c>
      <c r="B37" s="31" t="s">
        <v>655</v>
      </c>
      <c r="C37" s="31" t="s">
        <v>105</v>
      </c>
      <c r="E37" s="82"/>
      <c r="F37" s="92"/>
      <c r="H37" s="92"/>
      <c r="I37" s="28" t="s">
        <v>1499</v>
      </c>
      <c r="J37" s="86" t="s">
        <v>1500</v>
      </c>
      <c r="K37" s="92"/>
      <c r="L37" s="70" t="s">
        <v>1501</v>
      </c>
      <c r="M37" s="84"/>
    </row>
    <row r="38" spans="1:13" x14ac:dyDescent="0.2">
      <c r="A38" s="27">
        <v>2</v>
      </c>
      <c r="B38" s="27" t="s">
        <v>660</v>
      </c>
      <c r="C38" s="37" t="s">
        <v>108</v>
      </c>
      <c r="E38" s="82"/>
      <c r="F38" s="92"/>
      <c r="H38" s="92"/>
      <c r="J38" s="83"/>
      <c r="K38" s="92"/>
      <c r="L38" s="70"/>
      <c r="M38" s="84"/>
    </row>
    <row r="39" spans="1:13" ht="17" x14ac:dyDescent="0.2">
      <c r="A39" s="27">
        <v>3</v>
      </c>
      <c r="B39" s="27" t="s">
        <v>664</v>
      </c>
      <c r="C39" s="27" t="s">
        <v>110</v>
      </c>
      <c r="D39" s="70" t="s">
        <v>1502</v>
      </c>
      <c r="E39" s="82">
        <v>1.4999999999999999E-2</v>
      </c>
      <c r="F39" s="92"/>
      <c r="H39" s="92"/>
      <c r="I39" s="28" t="s">
        <v>1503</v>
      </c>
      <c r="J39" s="86" t="s">
        <v>1504</v>
      </c>
      <c r="K39" s="92"/>
      <c r="L39" s="70" t="s">
        <v>1505</v>
      </c>
      <c r="M39" s="84"/>
    </row>
    <row r="40" spans="1:13" ht="17" x14ac:dyDescent="0.2">
      <c r="A40" s="27">
        <v>4</v>
      </c>
      <c r="B40" s="27" t="s">
        <v>668</v>
      </c>
      <c r="C40" s="27" t="s">
        <v>113</v>
      </c>
      <c r="D40" s="70" t="s">
        <v>1506</v>
      </c>
      <c r="E40" s="93">
        <v>1.2E-5</v>
      </c>
      <c r="F40" s="92" t="s">
        <v>1506</v>
      </c>
      <c r="G40" s="70">
        <v>3.7999999999999999E-2</v>
      </c>
      <c r="H40" s="92"/>
      <c r="I40" s="28" t="s">
        <v>1507</v>
      </c>
      <c r="J40" s="86" t="s">
        <v>1508</v>
      </c>
      <c r="K40" s="92"/>
      <c r="L40" s="70" t="s">
        <v>1509</v>
      </c>
      <c r="M40" s="84"/>
    </row>
    <row r="41" spans="1:13" ht="17" x14ac:dyDescent="0.2">
      <c r="A41" s="38">
        <v>5</v>
      </c>
      <c r="B41" s="38" t="s">
        <v>673</v>
      </c>
      <c r="C41" s="38" t="s">
        <v>116</v>
      </c>
      <c r="E41" s="82"/>
      <c r="F41" s="92"/>
      <c r="H41" s="92"/>
      <c r="I41" s="28" t="s">
        <v>1510</v>
      </c>
      <c r="J41" s="86" t="s">
        <v>1511</v>
      </c>
      <c r="K41" s="92"/>
      <c r="L41" s="70" t="s">
        <v>1512</v>
      </c>
      <c r="M41" s="84"/>
    </row>
    <row r="42" spans="1:13" x14ac:dyDescent="0.2">
      <c r="A42" s="38">
        <v>5</v>
      </c>
      <c r="B42" s="38" t="s">
        <v>677</v>
      </c>
      <c r="C42" s="38" t="s">
        <v>119</v>
      </c>
      <c r="E42" s="82"/>
      <c r="F42" s="92"/>
      <c r="H42" s="92"/>
      <c r="J42" s="83"/>
      <c r="K42" s="92"/>
      <c r="L42" s="70" t="s">
        <v>1513</v>
      </c>
      <c r="M42" s="84"/>
    </row>
    <row r="43" spans="1:13" ht="17" x14ac:dyDescent="0.2">
      <c r="A43" s="38">
        <v>6</v>
      </c>
      <c r="B43" s="38" t="s">
        <v>681</v>
      </c>
      <c r="C43" s="39" t="s">
        <v>122</v>
      </c>
      <c r="E43" s="82"/>
      <c r="F43" s="92"/>
      <c r="H43" s="92"/>
      <c r="I43" s="28" t="s">
        <v>1514</v>
      </c>
      <c r="J43" s="86" t="s">
        <v>1515</v>
      </c>
      <c r="K43" s="87" t="s">
        <v>1516</v>
      </c>
      <c r="L43" s="70" t="s">
        <v>1517</v>
      </c>
      <c r="M43" s="84"/>
    </row>
    <row r="44" spans="1:13" ht="17" x14ac:dyDescent="0.2">
      <c r="A44" s="38">
        <v>7</v>
      </c>
      <c r="B44" s="38" t="s">
        <v>686</v>
      </c>
      <c r="C44" s="39" t="s">
        <v>125</v>
      </c>
      <c r="D44" s="70" t="s">
        <v>1518</v>
      </c>
      <c r="E44" s="93">
        <v>3.1999999999999999E-5</v>
      </c>
      <c r="F44" s="92" t="s">
        <v>1518</v>
      </c>
      <c r="G44" s="70">
        <v>1.7999999999999999E-2</v>
      </c>
      <c r="H44" s="92"/>
      <c r="I44" s="28" t="s">
        <v>1519</v>
      </c>
      <c r="J44" s="86" t="s">
        <v>1520</v>
      </c>
      <c r="K44" s="92" t="s">
        <v>1521</v>
      </c>
      <c r="L44" s="70" t="s">
        <v>1522</v>
      </c>
      <c r="M44" s="84"/>
    </row>
    <row r="45" spans="1:13" x14ac:dyDescent="0.2">
      <c r="A45" s="27">
        <v>7</v>
      </c>
      <c r="B45" s="27" t="s">
        <v>691</v>
      </c>
      <c r="C45" s="27" t="s">
        <v>128</v>
      </c>
      <c r="E45" s="82"/>
      <c r="F45" s="92"/>
      <c r="H45" s="92"/>
      <c r="J45" s="83"/>
      <c r="K45" s="92"/>
      <c r="L45" s="70" t="s">
        <v>1523</v>
      </c>
      <c r="M45" s="84"/>
    </row>
    <row r="46" spans="1:13" ht="17" x14ac:dyDescent="0.2">
      <c r="A46" s="38">
        <v>7</v>
      </c>
      <c r="B46" s="38" t="s">
        <v>695</v>
      </c>
      <c r="C46" s="39" t="s">
        <v>131</v>
      </c>
      <c r="E46" s="82"/>
      <c r="F46" s="92"/>
      <c r="H46" s="92"/>
      <c r="I46" s="28" t="s">
        <v>1524</v>
      </c>
      <c r="J46" s="86" t="s">
        <v>1525</v>
      </c>
      <c r="K46" s="92"/>
      <c r="L46" s="70" t="s">
        <v>1526</v>
      </c>
      <c r="M46" s="84"/>
    </row>
    <row r="47" spans="1:13" ht="17" x14ac:dyDescent="0.2">
      <c r="A47" s="38">
        <v>7</v>
      </c>
      <c r="B47" s="38" t="s">
        <v>699</v>
      </c>
      <c r="C47" s="39" t="s">
        <v>134</v>
      </c>
      <c r="D47" s="70" t="s">
        <v>1527</v>
      </c>
      <c r="E47" s="82">
        <v>6.9999999999999999E-4</v>
      </c>
      <c r="F47" s="92"/>
      <c r="H47" s="92"/>
      <c r="I47" s="28" t="s">
        <v>1528</v>
      </c>
      <c r="J47" s="86" t="s">
        <v>1529</v>
      </c>
      <c r="K47" s="87" t="s">
        <v>1530</v>
      </c>
      <c r="L47" s="70" t="s">
        <v>1531</v>
      </c>
      <c r="M47" s="84"/>
    </row>
    <row r="48" spans="1:13" ht="17" x14ac:dyDescent="0.2">
      <c r="A48" s="27">
        <v>11</v>
      </c>
      <c r="B48" s="27" t="s">
        <v>701</v>
      </c>
      <c r="C48" s="27" t="s">
        <v>137</v>
      </c>
      <c r="E48" s="82"/>
      <c r="F48" s="92"/>
      <c r="H48" s="92"/>
      <c r="I48" s="28" t="s">
        <v>1532</v>
      </c>
      <c r="J48" s="86" t="s">
        <v>1533</v>
      </c>
      <c r="K48" s="92"/>
      <c r="L48" s="70" t="s">
        <v>1534</v>
      </c>
      <c r="M48" s="84"/>
    </row>
    <row r="49" spans="1:13" x14ac:dyDescent="0.2">
      <c r="A49" s="38">
        <v>11</v>
      </c>
      <c r="B49" s="38" t="s">
        <v>705</v>
      </c>
      <c r="C49" s="39" t="s">
        <v>140</v>
      </c>
      <c r="E49" s="82"/>
      <c r="F49" s="92"/>
      <c r="H49" s="92" t="s">
        <v>1535</v>
      </c>
      <c r="J49" s="83"/>
      <c r="K49" s="92"/>
      <c r="L49" s="70" t="s">
        <v>1536</v>
      </c>
      <c r="M49" s="84"/>
    </row>
    <row r="50" spans="1:13" ht="17" x14ac:dyDescent="0.2">
      <c r="A50" s="27">
        <v>15</v>
      </c>
      <c r="B50" s="27" t="s">
        <v>709</v>
      </c>
      <c r="C50" s="27" t="s">
        <v>143</v>
      </c>
      <c r="E50" s="82"/>
      <c r="F50" s="92" t="s">
        <v>1537</v>
      </c>
      <c r="G50" s="70">
        <v>2E-3</v>
      </c>
      <c r="H50" s="92"/>
      <c r="I50" s="28" t="s">
        <v>1538</v>
      </c>
      <c r="J50" s="86" t="s">
        <v>1539</v>
      </c>
      <c r="K50" s="87" t="s">
        <v>1540</v>
      </c>
      <c r="L50" s="70" t="s">
        <v>1541</v>
      </c>
      <c r="M50" s="84"/>
    </row>
    <row r="51" spans="1:13" x14ac:dyDescent="0.2">
      <c r="A51" s="27">
        <v>16</v>
      </c>
      <c r="B51" s="27" t="s">
        <v>713</v>
      </c>
      <c r="C51" s="27" t="s">
        <v>146</v>
      </c>
      <c r="D51" s="70" t="s">
        <v>1542</v>
      </c>
      <c r="E51" s="82">
        <v>1.7000000000000001E-2</v>
      </c>
      <c r="F51" s="92" t="s">
        <v>1542</v>
      </c>
      <c r="G51" s="70">
        <v>2E-3</v>
      </c>
      <c r="H51" s="92"/>
      <c r="J51" s="83"/>
      <c r="K51" s="92"/>
      <c r="L51" s="70" t="s">
        <v>1543</v>
      </c>
      <c r="M51" s="84"/>
    </row>
    <row r="52" spans="1:13" ht="17" x14ac:dyDescent="0.2">
      <c r="A52" s="38">
        <v>16</v>
      </c>
      <c r="B52" s="38" t="s">
        <v>717</v>
      </c>
      <c r="C52" s="38" t="s">
        <v>149</v>
      </c>
      <c r="E52" s="82"/>
      <c r="F52" s="92"/>
      <c r="H52" s="92"/>
      <c r="I52" s="28" t="s">
        <v>1544</v>
      </c>
      <c r="J52" s="86" t="s">
        <v>1545</v>
      </c>
      <c r="K52" s="92"/>
      <c r="L52" s="70" t="s">
        <v>1546</v>
      </c>
      <c r="M52" s="84"/>
    </row>
    <row r="53" spans="1:13" x14ac:dyDescent="0.2">
      <c r="A53" s="27">
        <v>17</v>
      </c>
      <c r="B53" s="27" t="s">
        <v>721</v>
      </c>
      <c r="C53" s="27" t="s">
        <v>152</v>
      </c>
      <c r="E53" s="82"/>
      <c r="F53" s="92"/>
      <c r="H53" s="92"/>
      <c r="J53" s="83"/>
      <c r="K53" s="92"/>
      <c r="L53" s="70" t="s">
        <v>1547</v>
      </c>
      <c r="M53" s="84"/>
    </row>
    <row r="54" spans="1:13" x14ac:dyDescent="0.2">
      <c r="A54" s="27">
        <v>19</v>
      </c>
      <c r="B54" s="27" t="s">
        <v>726</v>
      </c>
      <c r="C54" s="27" t="s">
        <v>154</v>
      </c>
      <c r="E54" s="82"/>
      <c r="F54" s="92" t="s">
        <v>1548</v>
      </c>
      <c r="G54" s="70">
        <v>2E-3</v>
      </c>
      <c r="H54" s="92"/>
      <c r="J54" s="83"/>
      <c r="K54" s="92"/>
      <c r="L54" s="70" t="s">
        <v>1549</v>
      </c>
      <c r="M54" s="84"/>
    </row>
    <row r="55" spans="1:13" ht="17" x14ac:dyDescent="0.2">
      <c r="A55" s="27">
        <v>20</v>
      </c>
      <c r="B55" s="27" t="s">
        <v>731</v>
      </c>
      <c r="C55" s="27" t="s">
        <v>157</v>
      </c>
      <c r="E55" s="82"/>
      <c r="F55" s="92"/>
      <c r="H55" s="92"/>
      <c r="I55" s="28" t="s">
        <v>1550</v>
      </c>
      <c r="J55" s="86" t="s">
        <v>1551</v>
      </c>
      <c r="K55" s="92"/>
      <c r="L55" s="70" t="s">
        <v>1552</v>
      </c>
      <c r="M55" s="84"/>
    </row>
    <row r="56" spans="1:13" x14ac:dyDescent="0.2">
      <c r="A56" s="38">
        <v>20</v>
      </c>
      <c r="B56" s="38" t="s">
        <v>735</v>
      </c>
      <c r="C56" s="39" t="s">
        <v>160</v>
      </c>
      <c r="D56" s="70" t="s">
        <v>1553</v>
      </c>
      <c r="E56" s="82" t="s">
        <v>1554</v>
      </c>
      <c r="F56" s="92"/>
      <c r="H56" s="92"/>
      <c r="J56" s="83"/>
      <c r="K56" s="92"/>
      <c r="L56" s="70" t="s">
        <v>1555</v>
      </c>
      <c r="M56" s="84"/>
    </row>
    <row r="57" spans="1:13" x14ac:dyDescent="0.2">
      <c r="A57" s="9" t="s">
        <v>162</v>
      </c>
      <c r="B57" s="9"/>
      <c r="C57" s="9"/>
      <c r="D57" s="77"/>
      <c r="E57" s="90"/>
      <c r="F57" s="77"/>
      <c r="G57" s="77"/>
      <c r="H57" s="77"/>
      <c r="I57" s="78"/>
      <c r="J57" s="78"/>
      <c r="K57" s="91"/>
      <c r="L57" s="80"/>
      <c r="M57" s="81"/>
    </row>
    <row r="58" spans="1:13" x14ac:dyDescent="0.2">
      <c r="A58" s="27">
        <v>1</v>
      </c>
      <c r="B58" s="27" t="s">
        <v>739</v>
      </c>
      <c r="C58" s="37" t="s">
        <v>164</v>
      </c>
      <c r="D58" s="70" t="s">
        <v>1556</v>
      </c>
      <c r="E58" s="82" t="s">
        <v>1557</v>
      </c>
      <c r="F58" s="92"/>
      <c r="H58" s="92"/>
      <c r="J58" s="83"/>
      <c r="K58" s="92"/>
      <c r="L58" s="70" t="s">
        <v>1558</v>
      </c>
      <c r="M58" s="84"/>
    </row>
    <row r="59" spans="1:13" x14ac:dyDescent="0.2">
      <c r="A59" s="40">
        <v>1</v>
      </c>
      <c r="B59" s="40" t="s">
        <v>744</v>
      </c>
      <c r="C59" s="41" t="s">
        <v>167</v>
      </c>
      <c r="D59" s="70" t="s">
        <v>1559</v>
      </c>
      <c r="E59" s="93">
        <v>3.7000000000000002E-6</v>
      </c>
      <c r="F59" s="92"/>
      <c r="H59" s="92"/>
      <c r="J59" s="83"/>
      <c r="K59" s="92"/>
      <c r="L59" s="70" t="s">
        <v>1560</v>
      </c>
      <c r="M59" s="84"/>
    </row>
    <row r="60" spans="1:13" x14ac:dyDescent="0.2">
      <c r="A60" s="38">
        <v>1</v>
      </c>
      <c r="B60" s="38" t="s">
        <v>749</v>
      </c>
      <c r="C60" s="39" t="s">
        <v>170</v>
      </c>
      <c r="E60" s="82"/>
      <c r="F60" s="92"/>
      <c r="H60" s="92"/>
      <c r="J60" s="83"/>
      <c r="K60" s="92"/>
      <c r="L60" s="70" t="s">
        <v>1561</v>
      </c>
      <c r="M60" s="84"/>
    </row>
    <row r="61" spans="1:13" x14ac:dyDescent="0.2">
      <c r="A61" s="40">
        <v>1</v>
      </c>
      <c r="B61" s="40" t="s">
        <v>754</v>
      </c>
      <c r="C61" s="41" t="s">
        <v>172</v>
      </c>
      <c r="D61" s="70" t="s">
        <v>1562</v>
      </c>
      <c r="E61" s="93">
        <v>3.4999999999999997E-5</v>
      </c>
      <c r="F61" s="92" t="s">
        <v>1563</v>
      </c>
      <c r="G61" s="70" t="s">
        <v>1488</v>
      </c>
      <c r="H61" s="92" t="s">
        <v>1562</v>
      </c>
      <c r="J61" s="83"/>
      <c r="K61" s="92"/>
      <c r="L61" s="70" t="s">
        <v>1564</v>
      </c>
      <c r="M61" s="84"/>
    </row>
    <row r="62" spans="1:13" x14ac:dyDescent="0.2">
      <c r="A62" s="27">
        <v>1</v>
      </c>
      <c r="B62" s="27" t="s">
        <v>759</v>
      </c>
      <c r="C62" s="27" t="s">
        <v>175</v>
      </c>
      <c r="E62" s="82"/>
      <c r="F62" s="92"/>
      <c r="H62" s="92"/>
      <c r="J62" s="83"/>
      <c r="K62" s="92"/>
      <c r="L62" s="70" t="s">
        <v>1565</v>
      </c>
      <c r="M62" s="84"/>
    </row>
    <row r="63" spans="1:13" x14ac:dyDescent="0.2">
      <c r="A63" s="27">
        <v>1</v>
      </c>
      <c r="B63" s="27" t="s">
        <v>764</v>
      </c>
      <c r="C63" s="37" t="s">
        <v>177</v>
      </c>
      <c r="D63" s="70" t="s">
        <v>1566</v>
      </c>
      <c r="E63" s="82">
        <v>2.8E-3</v>
      </c>
      <c r="F63" s="92"/>
      <c r="H63" s="92"/>
      <c r="J63" s="83"/>
      <c r="K63" s="92"/>
      <c r="L63" s="70" t="s">
        <v>1567</v>
      </c>
      <c r="M63" s="84"/>
    </row>
    <row r="64" spans="1:13" ht="17" x14ac:dyDescent="0.2">
      <c r="A64" s="34">
        <v>1</v>
      </c>
      <c r="B64" s="34" t="s">
        <v>769</v>
      </c>
      <c r="C64" s="34" t="s">
        <v>179</v>
      </c>
      <c r="E64" s="82"/>
      <c r="F64" s="92"/>
      <c r="H64" s="92" t="s">
        <v>1568</v>
      </c>
      <c r="I64" s="28" t="s">
        <v>1569</v>
      </c>
      <c r="J64" s="86" t="s">
        <v>1570</v>
      </c>
      <c r="K64" s="92"/>
      <c r="L64" s="70" t="s">
        <v>1571</v>
      </c>
      <c r="M64" s="84"/>
    </row>
    <row r="65" spans="1:13" ht="17" x14ac:dyDescent="0.2">
      <c r="A65" s="34">
        <v>1</v>
      </c>
      <c r="B65" s="34" t="s">
        <v>774</v>
      </c>
      <c r="C65" s="34" t="s">
        <v>182</v>
      </c>
      <c r="D65" s="70" t="s">
        <v>1572</v>
      </c>
      <c r="E65" s="82" t="s">
        <v>1573</v>
      </c>
      <c r="F65" s="92"/>
      <c r="H65" s="92" t="s">
        <v>1574</v>
      </c>
      <c r="I65" s="28" t="s">
        <v>1575</v>
      </c>
      <c r="J65" s="86" t="s">
        <v>1576</v>
      </c>
      <c r="K65" s="87" t="s">
        <v>1577</v>
      </c>
      <c r="L65" s="70" t="s">
        <v>1578</v>
      </c>
      <c r="M65" s="84"/>
    </row>
    <row r="66" spans="1:13" ht="17" x14ac:dyDescent="0.2">
      <c r="A66" s="38">
        <v>1</v>
      </c>
      <c r="B66" s="38" t="s">
        <v>779</v>
      </c>
      <c r="C66" s="39" t="s">
        <v>185</v>
      </c>
      <c r="D66" s="70" t="s">
        <v>1579</v>
      </c>
      <c r="E66" s="82" t="s">
        <v>1580</v>
      </c>
      <c r="F66" s="92" t="s">
        <v>1581</v>
      </c>
      <c r="G66" s="70">
        <v>8.0000000000000002E-3</v>
      </c>
      <c r="H66" s="92" t="s">
        <v>1582</v>
      </c>
      <c r="I66" s="28" t="s">
        <v>1581</v>
      </c>
      <c r="J66" s="86" t="s">
        <v>1583</v>
      </c>
      <c r="K66" s="87" t="s">
        <v>1584</v>
      </c>
      <c r="L66" s="70" t="s">
        <v>1585</v>
      </c>
      <c r="M66" s="84"/>
    </row>
    <row r="67" spans="1:13" x14ac:dyDescent="0.2">
      <c r="A67" s="34">
        <v>1</v>
      </c>
      <c r="B67" s="34" t="s">
        <v>784</v>
      </c>
      <c r="C67" s="35" t="s">
        <v>188</v>
      </c>
      <c r="D67" s="70" t="s">
        <v>1586</v>
      </c>
      <c r="E67" s="82">
        <v>3.5000000000000003E-2</v>
      </c>
      <c r="F67" s="92"/>
      <c r="H67" s="92"/>
      <c r="J67" s="83"/>
      <c r="K67" s="92"/>
      <c r="L67" s="70" t="s">
        <v>1587</v>
      </c>
      <c r="M67" s="84"/>
    </row>
    <row r="68" spans="1:13" x14ac:dyDescent="0.2">
      <c r="A68" s="40">
        <v>1</v>
      </c>
      <c r="B68" s="40" t="s">
        <v>788</v>
      </c>
      <c r="C68" s="41" t="s">
        <v>191</v>
      </c>
      <c r="E68" s="82"/>
      <c r="F68" s="92"/>
      <c r="H68" s="92"/>
      <c r="J68" s="83"/>
      <c r="K68" s="87" t="s">
        <v>1588</v>
      </c>
      <c r="L68" s="70" t="s">
        <v>1589</v>
      </c>
      <c r="M68" s="84"/>
    </row>
    <row r="69" spans="1:13" x14ac:dyDescent="0.2">
      <c r="A69" s="40">
        <v>1</v>
      </c>
      <c r="B69" s="40" t="s">
        <v>792</v>
      </c>
      <c r="C69" s="41" t="s">
        <v>194</v>
      </c>
      <c r="D69" s="70" t="s">
        <v>1590</v>
      </c>
      <c r="E69" s="82" t="s">
        <v>1591</v>
      </c>
      <c r="F69" s="92" t="s">
        <v>1592</v>
      </c>
      <c r="G69" s="70" t="s">
        <v>1593</v>
      </c>
      <c r="H69" s="92"/>
      <c r="J69" s="83"/>
      <c r="K69" s="87" t="s">
        <v>1594</v>
      </c>
      <c r="L69" s="70" t="s">
        <v>1595</v>
      </c>
      <c r="M69" s="84"/>
    </row>
    <row r="70" spans="1:13" ht="17" x14ac:dyDescent="0.2">
      <c r="A70" s="34">
        <v>2</v>
      </c>
      <c r="B70" s="34" t="s">
        <v>797</v>
      </c>
      <c r="C70" s="35" t="s">
        <v>197</v>
      </c>
      <c r="E70" s="82"/>
      <c r="F70" s="92"/>
      <c r="H70" s="92"/>
      <c r="I70" s="28" t="s">
        <v>1596</v>
      </c>
      <c r="J70" s="86" t="s">
        <v>1597</v>
      </c>
      <c r="K70" s="92"/>
      <c r="L70" s="70" t="s">
        <v>1598</v>
      </c>
      <c r="M70" s="84"/>
    </row>
    <row r="71" spans="1:13" x14ac:dyDescent="0.2">
      <c r="A71" s="27">
        <v>2</v>
      </c>
      <c r="B71" s="27" t="s">
        <v>802</v>
      </c>
      <c r="C71" s="37" t="s">
        <v>200</v>
      </c>
      <c r="D71" s="70" t="s">
        <v>1599</v>
      </c>
      <c r="E71" s="82" t="s">
        <v>1600</v>
      </c>
      <c r="F71" s="92"/>
      <c r="H71" s="92"/>
      <c r="J71" s="83"/>
      <c r="K71" s="92"/>
      <c r="L71" s="70" t="s">
        <v>1601</v>
      </c>
      <c r="M71" s="84"/>
    </row>
    <row r="72" spans="1:13" x14ac:dyDescent="0.2">
      <c r="A72" s="34">
        <v>2</v>
      </c>
      <c r="B72" s="34" t="s">
        <v>807</v>
      </c>
      <c r="C72" s="34" t="s">
        <v>203</v>
      </c>
      <c r="E72" s="82"/>
      <c r="F72" s="92"/>
      <c r="H72" s="92"/>
      <c r="J72" s="83"/>
      <c r="K72" s="92"/>
      <c r="L72" s="70" t="s">
        <v>1602</v>
      </c>
      <c r="M72" s="84"/>
    </row>
    <row r="73" spans="1:13" ht="17" x14ac:dyDescent="0.2">
      <c r="A73" s="40">
        <v>2</v>
      </c>
      <c r="B73" s="40" t="s">
        <v>812</v>
      </c>
      <c r="C73" s="41" t="s">
        <v>205</v>
      </c>
      <c r="D73" s="70" t="s">
        <v>1603</v>
      </c>
      <c r="E73" s="93">
        <v>3.0000000000000001E-6</v>
      </c>
      <c r="F73" s="92" t="s">
        <v>1604</v>
      </c>
      <c r="G73" s="70">
        <v>2.4E-2</v>
      </c>
      <c r="H73" s="92"/>
      <c r="I73" s="28" t="s">
        <v>1605</v>
      </c>
      <c r="J73" s="86" t="s">
        <v>1606</v>
      </c>
      <c r="K73" s="92"/>
      <c r="L73" s="70" t="s">
        <v>1607</v>
      </c>
      <c r="M73" s="84"/>
    </row>
    <row r="74" spans="1:13" x14ac:dyDescent="0.2">
      <c r="A74" s="27">
        <v>2</v>
      </c>
      <c r="B74" s="27" t="s">
        <v>816</v>
      </c>
      <c r="C74" s="27" t="s">
        <v>208</v>
      </c>
      <c r="D74" s="70" t="s">
        <v>1608</v>
      </c>
      <c r="E74" s="82">
        <v>2.1999999999999999E-2</v>
      </c>
      <c r="F74" s="92"/>
      <c r="H74" s="92"/>
      <c r="J74" s="83"/>
      <c r="K74" s="92"/>
      <c r="L74" s="70" t="s">
        <v>1609</v>
      </c>
      <c r="M74" s="84"/>
    </row>
    <row r="75" spans="1:13" x14ac:dyDescent="0.2">
      <c r="A75" s="40">
        <v>2</v>
      </c>
      <c r="B75" s="40" t="s">
        <v>820</v>
      </c>
      <c r="C75" s="41" t="s">
        <v>211</v>
      </c>
      <c r="D75" s="70" t="s">
        <v>1610</v>
      </c>
      <c r="E75" s="82" t="s">
        <v>1611</v>
      </c>
      <c r="F75" s="92"/>
      <c r="H75" s="92"/>
      <c r="J75" s="83"/>
      <c r="K75" s="92"/>
      <c r="L75" s="70" t="s">
        <v>1612</v>
      </c>
      <c r="M75" s="84"/>
    </row>
    <row r="76" spans="1:13" x14ac:dyDescent="0.2">
      <c r="A76" s="27">
        <v>2</v>
      </c>
      <c r="B76" s="27" t="s">
        <v>825</v>
      </c>
      <c r="C76" s="27" t="s">
        <v>214</v>
      </c>
      <c r="D76" s="70" t="s">
        <v>1613</v>
      </c>
      <c r="E76" s="82">
        <v>3.2000000000000001E-2</v>
      </c>
      <c r="F76" s="92"/>
      <c r="H76" s="92"/>
      <c r="J76" s="83"/>
      <c r="K76" s="92"/>
      <c r="L76" s="70" t="s">
        <v>1614</v>
      </c>
      <c r="M76" s="84"/>
    </row>
    <row r="77" spans="1:13" x14ac:dyDescent="0.2">
      <c r="A77" s="27">
        <v>2</v>
      </c>
      <c r="B77" s="27" t="s">
        <v>829</v>
      </c>
      <c r="C77" s="27" t="s">
        <v>217</v>
      </c>
      <c r="D77" s="70" t="s">
        <v>1615</v>
      </c>
      <c r="E77" s="82" t="s">
        <v>1616</v>
      </c>
      <c r="F77" s="92" t="s">
        <v>1617</v>
      </c>
      <c r="G77" s="70">
        <v>2E-3</v>
      </c>
      <c r="H77" s="92"/>
      <c r="J77" s="83"/>
      <c r="K77" s="87" t="s">
        <v>1617</v>
      </c>
      <c r="L77" s="70" t="s">
        <v>1618</v>
      </c>
      <c r="M77" s="84"/>
    </row>
    <row r="78" spans="1:13" ht="17" x14ac:dyDescent="0.2">
      <c r="A78" s="38">
        <v>2</v>
      </c>
      <c r="B78" s="38" t="s">
        <v>833</v>
      </c>
      <c r="C78" s="38" t="s">
        <v>220</v>
      </c>
      <c r="D78" s="70" t="s">
        <v>1619</v>
      </c>
      <c r="E78" s="82" t="s">
        <v>1620</v>
      </c>
      <c r="F78" s="92" t="s">
        <v>1621</v>
      </c>
      <c r="G78" s="70" t="s">
        <v>1622</v>
      </c>
      <c r="H78" s="92"/>
      <c r="I78" s="28" t="s">
        <v>1623</v>
      </c>
      <c r="J78" s="86" t="s">
        <v>1624</v>
      </c>
      <c r="K78" s="87" t="s">
        <v>1625</v>
      </c>
      <c r="L78" s="70" t="s">
        <v>1626</v>
      </c>
      <c r="M78" s="84"/>
    </row>
    <row r="79" spans="1:13" x14ac:dyDescent="0.2">
      <c r="A79" s="38">
        <v>2</v>
      </c>
      <c r="B79" s="38" t="s">
        <v>837</v>
      </c>
      <c r="C79" s="39" t="s">
        <v>223</v>
      </c>
      <c r="D79" s="70" t="s">
        <v>1627</v>
      </c>
      <c r="E79" s="82">
        <v>1.4999999999999999E-2</v>
      </c>
      <c r="F79" s="92"/>
      <c r="H79" s="92" t="s">
        <v>1627</v>
      </c>
      <c r="J79" s="83"/>
      <c r="K79" s="92"/>
      <c r="L79" s="70" t="s">
        <v>1628</v>
      </c>
      <c r="M79" s="84"/>
    </row>
    <row r="80" spans="1:13" x14ac:dyDescent="0.2">
      <c r="A80" s="34">
        <v>3</v>
      </c>
      <c r="B80" s="34" t="s">
        <v>842</v>
      </c>
      <c r="C80" s="35" t="s">
        <v>226</v>
      </c>
      <c r="E80" s="82"/>
      <c r="F80" s="92"/>
      <c r="H80" s="92"/>
      <c r="J80" s="83"/>
      <c r="K80" s="92"/>
      <c r="L80" s="70"/>
      <c r="M80" s="84"/>
    </row>
    <row r="81" spans="1:13" ht="17" x14ac:dyDescent="0.2">
      <c r="A81" s="40">
        <v>3</v>
      </c>
      <c r="B81" s="40" t="s">
        <v>847</v>
      </c>
      <c r="C81" s="41" t="s">
        <v>228</v>
      </c>
      <c r="D81" s="70" t="s">
        <v>1629</v>
      </c>
      <c r="E81" s="82" t="s">
        <v>1630</v>
      </c>
      <c r="F81" s="92"/>
      <c r="H81" s="92" t="s">
        <v>1631</v>
      </c>
      <c r="I81" s="28" t="s">
        <v>1632</v>
      </c>
      <c r="J81" s="86" t="s">
        <v>1633</v>
      </c>
      <c r="K81" s="87" t="s">
        <v>1634</v>
      </c>
      <c r="L81" s="94" t="s">
        <v>1635</v>
      </c>
      <c r="M81" s="95"/>
    </row>
    <row r="82" spans="1:13" ht="17" x14ac:dyDescent="0.2">
      <c r="A82" s="27">
        <v>4</v>
      </c>
      <c r="B82" s="27" t="s">
        <v>851</v>
      </c>
      <c r="C82" s="27" t="s">
        <v>231</v>
      </c>
      <c r="D82" s="70" t="s">
        <v>1636</v>
      </c>
      <c r="E82" s="82" t="s">
        <v>1637</v>
      </c>
      <c r="F82" s="92" t="s">
        <v>1638</v>
      </c>
      <c r="G82" s="70" t="s">
        <v>1639</v>
      </c>
      <c r="H82" s="92"/>
      <c r="I82" s="28" t="s">
        <v>1640</v>
      </c>
      <c r="J82" s="86" t="s">
        <v>1641</v>
      </c>
      <c r="K82" s="85" t="s">
        <v>1642</v>
      </c>
      <c r="L82" s="70" t="s">
        <v>1643</v>
      </c>
      <c r="M82" s="84"/>
    </row>
    <row r="83" spans="1:13" x14ac:dyDescent="0.2">
      <c r="A83" s="38">
        <v>4</v>
      </c>
      <c r="B83" s="38" t="s">
        <v>856</v>
      </c>
      <c r="C83" s="39" t="s">
        <v>234</v>
      </c>
      <c r="D83" s="70" t="s">
        <v>1644</v>
      </c>
      <c r="E83" s="82" t="s">
        <v>1645</v>
      </c>
      <c r="F83" s="92" t="s">
        <v>1646</v>
      </c>
      <c r="G83" s="70">
        <v>2E-3</v>
      </c>
      <c r="H83" s="92"/>
      <c r="J83" s="83"/>
      <c r="K83" s="92"/>
      <c r="L83" s="70" t="s">
        <v>1647</v>
      </c>
      <c r="M83" s="84"/>
    </row>
    <row r="84" spans="1:13" ht="17" x14ac:dyDescent="0.2">
      <c r="A84" s="38">
        <v>5</v>
      </c>
      <c r="B84" s="38" t="s">
        <v>860</v>
      </c>
      <c r="C84" s="38" t="s">
        <v>237</v>
      </c>
      <c r="D84" s="70" t="s">
        <v>1648</v>
      </c>
      <c r="E84" s="82">
        <v>3.2000000000000001E-2</v>
      </c>
      <c r="F84" s="92"/>
      <c r="H84" s="92"/>
      <c r="I84" s="28" t="s">
        <v>1648</v>
      </c>
      <c r="J84" s="86" t="s">
        <v>1649</v>
      </c>
      <c r="K84" s="92"/>
      <c r="L84" s="70" t="s">
        <v>1650</v>
      </c>
      <c r="M84" s="84"/>
    </row>
    <row r="85" spans="1:13" x14ac:dyDescent="0.2">
      <c r="A85" s="40">
        <v>5</v>
      </c>
      <c r="B85" s="40" t="s">
        <v>864</v>
      </c>
      <c r="C85" s="41" t="s">
        <v>240</v>
      </c>
      <c r="D85" s="70" t="s">
        <v>1651</v>
      </c>
      <c r="E85" s="82">
        <v>9.0000000000000028E-3</v>
      </c>
      <c r="F85" s="92"/>
      <c r="H85" s="92"/>
      <c r="J85" s="83"/>
      <c r="K85" s="92"/>
      <c r="L85" s="70" t="s">
        <v>1652</v>
      </c>
      <c r="M85" s="84"/>
    </row>
    <row r="86" spans="1:13" ht="17" x14ac:dyDescent="0.2">
      <c r="A86" s="34">
        <v>5</v>
      </c>
      <c r="B86" s="34" t="s">
        <v>869</v>
      </c>
      <c r="C86" s="35" t="s">
        <v>243</v>
      </c>
      <c r="E86" s="82"/>
      <c r="F86" s="92"/>
      <c r="H86" s="92"/>
      <c r="I86" s="28" t="s">
        <v>1653</v>
      </c>
      <c r="J86" s="86" t="s">
        <v>1654</v>
      </c>
      <c r="K86" s="92"/>
      <c r="L86" s="70" t="s">
        <v>1655</v>
      </c>
      <c r="M86" s="84"/>
    </row>
    <row r="87" spans="1:13" x14ac:dyDescent="0.2">
      <c r="A87" s="31">
        <v>5</v>
      </c>
      <c r="B87" s="31" t="s">
        <v>873</v>
      </c>
      <c r="C87" s="31" t="s">
        <v>245</v>
      </c>
      <c r="E87" s="82"/>
      <c r="F87" s="92"/>
      <c r="H87" s="92"/>
      <c r="J87" s="83"/>
      <c r="K87" s="92"/>
      <c r="L87" s="70"/>
      <c r="M87" s="84"/>
    </row>
    <row r="88" spans="1:13" ht="17" x14ac:dyDescent="0.2">
      <c r="A88" s="34">
        <v>5</v>
      </c>
      <c r="B88" s="34" t="s">
        <v>878</v>
      </c>
      <c r="C88" s="35" t="s">
        <v>247</v>
      </c>
      <c r="D88" s="70" t="s">
        <v>1656</v>
      </c>
      <c r="E88" s="82" t="s">
        <v>1657</v>
      </c>
      <c r="F88" s="92" t="s">
        <v>1658</v>
      </c>
      <c r="G88" s="70" t="s">
        <v>1659</v>
      </c>
      <c r="H88" s="92" t="s">
        <v>1660</v>
      </c>
      <c r="I88" s="28" t="s">
        <v>1661</v>
      </c>
      <c r="J88" s="86" t="s">
        <v>1662</v>
      </c>
      <c r="K88" s="87" t="s">
        <v>1663</v>
      </c>
      <c r="L88" s="70" t="s">
        <v>1664</v>
      </c>
      <c r="M88" s="84"/>
    </row>
    <row r="89" spans="1:13" ht="17" x14ac:dyDescent="0.2">
      <c r="A89" s="34">
        <v>5</v>
      </c>
      <c r="B89" s="34" t="s">
        <v>883</v>
      </c>
      <c r="C89" s="35" t="s">
        <v>250</v>
      </c>
      <c r="D89" s="70" t="s">
        <v>1665</v>
      </c>
      <c r="E89" s="82">
        <v>4.7E-2</v>
      </c>
      <c r="F89" s="92"/>
      <c r="H89" s="92"/>
      <c r="I89" s="28" t="s">
        <v>1666</v>
      </c>
      <c r="J89" s="86" t="s">
        <v>1667</v>
      </c>
      <c r="K89" s="92"/>
      <c r="L89" s="70" t="s">
        <v>1668</v>
      </c>
      <c r="M89" s="84"/>
    </row>
    <row r="90" spans="1:13" ht="17" x14ac:dyDescent="0.2">
      <c r="A90" s="34">
        <v>5</v>
      </c>
      <c r="B90" s="34" t="s">
        <v>888</v>
      </c>
      <c r="C90" s="35" t="s">
        <v>253</v>
      </c>
      <c r="D90" s="70" t="s">
        <v>1669</v>
      </c>
      <c r="E90" s="82" t="s">
        <v>1670</v>
      </c>
      <c r="F90" s="92"/>
      <c r="H90" s="92"/>
      <c r="I90" s="28" t="s">
        <v>1671</v>
      </c>
      <c r="J90" s="86" t="s">
        <v>1672</v>
      </c>
      <c r="K90" s="92"/>
      <c r="L90" s="70" t="s">
        <v>1673</v>
      </c>
      <c r="M90" s="84"/>
    </row>
    <row r="91" spans="1:13" x14ac:dyDescent="0.2">
      <c r="A91" s="40">
        <v>5</v>
      </c>
      <c r="B91" s="40" t="s">
        <v>893</v>
      </c>
      <c r="C91" s="41" t="s">
        <v>256</v>
      </c>
      <c r="D91" s="70" t="s">
        <v>1674</v>
      </c>
      <c r="E91" s="93">
        <v>9.5999999999999996E-6</v>
      </c>
      <c r="F91" s="92" t="s">
        <v>1674</v>
      </c>
      <c r="G91" s="70">
        <v>2E-3</v>
      </c>
      <c r="H91" s="92"/>
      <c r="J91" s="83"/>
      <c r="K91" s="92"/>
      <c r="L91" s="70" t="s">
        <v>1675</v>
      </c>
      <c r="M91" s="84"/>
    </row>
    <row r="92" spans="1:13" ht="17" x14ac:dyDescent="0.2">
      <c r="A92" s="27">
        <v>5</v>
      </c>
      <c r="B92" s="27" t="s">
        <v>898</v>
      </c>
      <c r="C92" s="27" t="s">
        <v>259</v>
      </c>
      <c r="D92" s="70" t="s">
        <v>1676</v>
      </c>
      <c r="E92" s="82">
        <v>1.3999999999999999E-2</v>
      </c>
      <c r="F92" s="92"/>
      <c r="H92" s="92"/>
      <c r="J92" s="83"/>
      <c r="K92" s="85" t="s">
        <v>1676</v>
      </c>
      <c r="L92" s="70" t="s">
        <v>1677</v>
      </c>
      <c r="M92" s="84"/>
    </row>
    <row r="93" spans="1:13" x14ac:dyDescent="0.2">
      <c r="A93" s="27">
        <v>6</v>
      </c>
      <c r="B93" s="27" t="s">
        <v>903</v>
      </c>
      <c r="C93" s="27" t="s">
        <v>262</v>
      </c>
      <c r="E93" s="82"/>
      <c r="F93" s="92"/>
      <c r="H93" s="92"/>
      <c r="J93" s="83"/>
      <c r="K93" s="92"/>
      <c r="L93" s="70"/>
      <c r="M93" s="84"/>
    </row>
    <row r="94" spans="1:13" x14ac:dyDescent="0.2">
      <c r="A94" s="34">
        <v>6</v>
      </c>
      <c r="B94" s="34" t="s">
        <v>907</v>
      </c>
      <c r="C94" s="35" t="s">
        <v>264</v>
      </c>
      <c r="E94" s="82"/>
      <c r="F94" s="92"/>
      <c r="H94" s="92"/>
      <c r="J94" s="83"/>
      <c r="K94" s="92"/>
      <c r="L94" s="70" t="s">
        <v>1678</v>
      </c>
      <c r="M94" s="84"/>
    </row>
    <row r="95" spans="1:13" x14ac:dyDescent="0.2">
      <c r="A95" s="34">
        <v>6</v>
      </c>
      <c r="B95" s="34" t="s">
        <v>911</v>
      </c>
      <c r="C95" s="34" t="s">
        <v>266</v>
      </c>
      <c r="E95" s="82"/>
      <c r="F95" s="92"/>
      <c r="H95" s="92"/>
      <c r="J95" s="83"/>
      <c r="K95" s="92"/>
      <c r="L95" s="70" t="s">
        <v>1679</v>
      </c>
      <c r="M95" s="84"/>
    </row>
    <row r="96" spans="1:13" x14ac:dyDescent="0.2">
      <c r="A96" s="40">
        <v>6</v>
      </c>
      <c r="B96" s="40" t="s">
        <v>915</v>
      </c>
      <c r="C96" s="41" t="s">
        <v>268</v>
      </c>
      <c r="E96" s="82"/>
      <c r="F96" s="92"/>
      <c r="H96" s="92"/>
      <c r="J96" s="83"/>
      <c r="K96" s="92"/>
      <c r="L96" s="70" t="s">
        <v>1680</v>
      </c>
      <c r="M96" s="84"/>
    </row>
    <row r="97" spans="1:13" ht="17" x14ac:dyDescent="0.2">
      <c r="A97" s="27">
        <v>6</v>
      </c>
      <c r="B97" s="27" t="s">
        <v>920</v>
      </c>
      <c r="C97" s="37" t="s">
        <v>270</v>
      </c>
      <c r="D97" s="70" t="s">
        <v>1681</v>
      </c>
      <c r="E97" s="82" t="s">
        <v>1682</v>
      </c>
      <c r="F97" s="92" t="s">
        <v>1683</v>
      </c>
      <c r="G97" s="70">
        <v>2.4E-2</v>
      </c>
      <c r="H97" s="92" t="s">
        <v>1684</v>
      </c>
      <c r="I97" s="28" t="s">
        <v>1683</v>
      </c>
      <c r="J97" s="86" t="s">
        <v>1685</v>
      </c>
      <c r="K97" s="92"/>
      <c r="L97" s="70" t="s">
        <v>1686</v>
      </c>
      <c r="M97" s="84"/>
    </row>
    <row r="98" spans="1:13" x14ac:dyDescent="0.2">
      <c r="A98" s="38">
        <v>6</v>
      </c>
      <c r="B98" s="38" t="s">
        <v>924</v>
      </c>
      <c r="C98" s="39" t="s">
        <v>273</v>
      </c>
      <c r="D98" s="70" t="s">
        <v>1687</v>
      </c>
      <c r="E98" s="93">
        <v>6.3E-5</v>
      </c>
      <c r="F98" s="92"/>
      <c r="H98" s="92"/>
      <c r="J98" s="83"/>
      <c r="K98" s="92"/>
      <c r="L98" s="70" t="s">
        <v>1688</v>
      </c>
      <c r="M98" s="84"/>
    </row>
    <row r="99" spans="1:13" x14ac:dyDescent="0.2">
      <c r="A99" s="27">
        <v>6</v>
      </c>
      <c r="B99" s="27" t="s">
        <v>929</v>
      </c>
      <c r="C99" s="27" t="s">
        <v>276</v>
      </c>
      <c r="E99" s="82"/>
      <c r="F99" s="92" t="s">
        <v>1689</v>
      </c>
      <c r="G99" s="70">
        <v>4.3999999999999997E-2</v>
      </c>
      <c r="H99" s="92"/>
      <c r="J99" s="83"/>
      <c r="K99" s="92"/>
      <c r="L99" s="70" t="s">
        <v>1690</v>
      </c>
      <c r="M99" s="84"/>
    </row>
    <row r="100" spans="1:13" ht="17" x14ac:dyDescent="0.2">
      <c r="A100" s="34">
        <v>6</v>
      </c>
      <c r="B100" s="34" t="s">
        <v>933</v>
      </c>
      <c r="C100" s="35" t="s">
        <v>279</v>
      </c>
      <c r="D100" s="70" t="s">
        <v>1691</v>
      </c>
      <c r="E100" s="82" t="s">
        <v>1692</v>
      </c>
      <c r="F100" s="92"/>
      <c r="H100" s="92"/>
      <c r="I100" s="28" t="s">
        <v>1693</v>
      </c>
      <c r="J100" s="86" t="s">
        <v>1694</v>
      </c>
      <c r="K100" s="87" t="s">
        <v>1695</v>
      </c>
      <c r="L100" s="70" t="s">
        <v>1696</v>
      </c>
      <c r="M100" s="84"/>
    </row>
    <row r="101" spans="1:13" x14ac:dyDescent="0.2">
      <c r="A101" s="34">
        <v>7</v>
      </c>
      <c r="B101" s="34" t="s">
        <v>938</v>
      </c>
      <c r="C101" s="35" t="s">
        <v>282</v>
      </c>
      <c r="D101" s="70" t="s">
        <v>1697</v>
      </c>
      <c r="E101" s="82">
        <v>0.04</v>
      </c>
      <c r="F101" s="92"/>
      <c r="H101" s="92"/>
      <c r="J101" s="83"/>
      <c r="K101" s="87" t="s">
        <v>1698</v>
      </c>
      <c r="L101" s="70" t="s">
        <v>1699</v>
      </c>
      <c r="M101" s="84"/>
    </row>
    <row r="102" spans="1:13" ht="17" x14ac:dyDescent="0.2">
      <c r="A102" s="27">
        <v>7</v>
      </c>
      <c r="B102" s="27" t="s">
        <v>942</v>
      </c>
      <c r="C102" s="27" t="s">
        <v>285</v>
      </c>
      <c r="E102" s="82"/>
      <c r="F102" s="92"/>
      <c r="H102" s="92"/>
      <c r="I102" s="28" t="s">
        <v>1700</v>
      </c>
      <c r="J102" s="86" t="s">
        <v>1701</v>
      </c>
      <c r="K102" s="92"/>
      <c r="L102" s="70" t="s">
        <v>1702</v>
      </c>
      <c r="M102" s="84"/>
    </row>
    <row r="103" spans="1:13" x14ac:dyDescent="0.2">
      <c r="A103" s="27">
        <v>7</v>
      </c>
      <c r="B103" s="27" t="s">
        <v>946</v>
      </c>
      <c r="C103" s="37" t="s">
        <v>287</v>
      </c>
      <c r="D103" s="70" t="s">
        <v>1703</v>
      </c>
      <c r="E103" s="82">
        <v>1.0999999999999999E-2</v>
      </c>
      <c r="F103" s="92" t="s">
        <v>1703</v>
      </c>
      <c r="G103" s="70">
        <v>2E-3</v>
      </c>
      <c r="H103" s="92"/>
      <c r="J103" s="83"/>
      <c r="K103" s="92"/>
      <c r="L103" s="70" t="s">
        <v>1704</v>
      </c>
      <c r="M103" s="84"/>
    </row>
    <row r="104" spans="1:13" x14ac:dyDescent="0.2">
      <c r="A104" s="27">
        <v>7</v>
      </c>
      <c r="B104" s="27" t="s">
        <v>951</v>
      </c>
      <c r="C104" s="27" t="s">
        <v>290</v>
      </c>
      <c r="E104" s="82"/>
      <c r="F104" s="92"/>
      <c r="H104" s="92"/>
      <c r="J104" s="83"/>
      <c r="K104" s="92"/>
      <c r="L104" s="70" t="s">
        <v>1705</v>
      </c>
      <c r="M104" s="84"/>
    </row>
    <row r="105" spans="1:13" x14ac:dyDescent="0.2">
      <c r="A105" s="34">
        <v>8</v>
      </c>
      <c r="B105" s="34" t="s">
        <v>955</v>
      </c>
      <c r="C105" s="35" t="s">
        <v>292</v>
      </c>
      <c r="D105" s="70" t="s">
        <v>1706</v>
      </c>
      <c r="E105" s="82">
        <v>0.03</v>
      </c>
      <c r="F105" s="92"/>
      <c r="H105" s="92"/>
      <c r="J105" s="83"/>
      <c r="K105" s="92"/>
      <c r="L105" s="70" t="s">
        <v>1707</v>
      </c>
      <c r="M105" s="84"/>
    </row>
    <row r="106" spans="1:13" x14ac:dyDescent="0.2">
      <c r="A106" s="27">
        <v>8</v>
      </c>
      <c r="B106" s="27" t="s">
        <v>960</v>
      </c>
      <c r="C106" s="27" t="s">
        <v>295</v>
      </c>
      <c r="E106" s="82"/>
      <c r="F106" s="92"/>
      <c r="H106" s="92"/>
      <c r="J106" s="83"/>
      <c r="K106" s="92"/>
      <c r="L106" s="70" t="s">
        <v>1708</v>
      </c>
      <c r="M106" s="84"/>
    </row>
    <row r="107" spans="1:13" x14ac:dyDescent="0.2">
      <c r="A107" s="40">
        <v>9</v>
      </c>
      <c r="B107" s="40" t="s">
        <v>965</v>
      </c>
      <c r="C107" s="41" t="s">
        <v>297</v>
      </c>
      <c r="D107" s="70" t="s">
        <v>1709</v>
      </c>
      <c r="E107" s="93">
        <v>2.5000000000000001E-5</v>
      </c>
      <c r="F107" s="92" t="s">
        <v>1709</v>
      </c>
      <c r="G107" s="70">
        <v>2E-3</v>
      </c>
      <c r="H107" s="92"/>
      <c r="J107" s="83"/>
      <c r="K107" s="92"/>
      <c r="L107" s="70" t="s">
        <v>1710</v>
      </c>
      <c r="M107" s="84"/>
    </row>
    <row r="108" spans="1:13" x14ac:dyDescent="0.2">
      <c r="A108" s="27">
        <v>9</v>
      </c>
      <c r="B108" s="27" t="s">
        <v>969</v>
      </c>
      <c r="C108" s="27" t="s">
        <v>300</v>
      </c>
      <c r="D108" s="70" t="s">
        <v>1711</v>
      </c>
      <c r="E108" s="82">
        <v>9.0000000000000008E-4</v>
      </c>
      <c r="F108" s="92"/>
      <c r="H108" s="92"/>
      <c r="J108" s="83"/>
      <c r="K108" s="92"/>
      <c r="L108" s="70" t="s">
        <v>1712</v>
      </c>
      <c r="M108" s="84"/>
    </row>
    <row r="109" spans="1:13" x14ac:dyDescent="0.2">
      <c r="A109" s="40">
        <v>9</v>
      </c>
      <c r="B109" s="40" t="s">
        <v>973</v>
      </c>
      <c r="C109" s="41" t="s">
        <v>303</v>
      </c>
      <c r="D109" s="70" t="s">
        <v>1713</v>
      </c>
      <c r="E109" s="82" t="s">
        <v>1714</v>
      </c>
      <c r="F109" s="92"/>
      <c r="H109" s="92"/>
      <c r="J109" s="83"/>
      <c r="K109" s="87" t="s">
        <v>1715</v>
      </c>
      <c r="L109" s="70" t="s">
        <v>1716</v>
      </c>
      <c r="M109" s="84"/>
    </row>
    <row r="110" spans="1:13" ht="17" x14ac:dyDescent="0.2">
      <c r="A110" s="40">
        <v>9</v>
      </c>
      <c r="B110" s="40" t="s">
        <v>977</v>
      </c>
      <c r="C110" s="41" t="s">
        <v>306</v>
      </c>
      <c r="D110" s="70" t="s">
        <v>1717</v>
      </c>
      <c r="E110" s="82">
        <v>1.0999999999999999E-2</v>
      </c>
      <c r="F110" s="92"/>
      <c r="H110" s="92" t="s">
        <v>1717</v>
      </c>
      <c r="I110" s="28" t="s">
        <v>1718</v>
      </c>
      <c r="J110" s="86" t="s">
        <v>1719</v>
      </c>
      <c r="K110" s="85" t="s">
        <v>1717</v>
      </c>
      <c r="L110" s="70" t="s">
        <v>1720</v>
      </c>
      <c r="M110" s="84"/>
    </row>
    <row r="111" spans="1:13" x14ac:dyDescent="0.2">
      <c r="A111" s="34">
        <v>10</v>
      </c>
      <c r="B111" s="34" t="s">
        <v>982</v>
      </c>
      <c r="C111" s="34" t="s">
        <v>309</v>
      </c>
      <c r="D111" s="70" t="s">
        <v>1721</v>
      </c>
      <c r="E111" s="82" t="s">
        <v>1722</v>
      </c>
      <c r="F111" s="92" t="s">
        <v>1723</v>
      </c>
      <c r="G111" s="70" t="s">
        <v>1488</v>
      </c>
      <c r="H111" s="92"/>
      <c r="J111" s="83"/>
      <c r="K111" s="92"/>
      <c r="L111" s="70" t="s">
        <v>1724</v>
      </c>
      <c r="M111" s="84"/>
    </row>
    <row r="112" spans="1:13" x14ac:dyDescent="0.2">
      <c r="A112" s="27">
        <v>10</v>
      </c>
      <c r="B112" s="27" t="s">
        <v>987</v>
      </c>
      <c r="C112" s="27" t="s">
        <v>312</v>
      </c>
      <c r="D112" s="70" t="s">
        <v>1725</v>
      </c>
      <c r="E112" s="93">
        <v>5.0000000000000002E-5</v>
      </c>
      <c r="F112" s="92" t="s">
        <v>1725</v>
      </c>
      <c r="G112" s="70">
        <v>2E-3</v>
      </c>
      <c r="H112" s="92"/>
      <c r="J112" s="83"/>
      <c r="K112" s="92"/>
      <c r="L112" s="70" t="s">
        <v>1726</v>
      </c>
      <c r="M112" s="84"/>
    </row>
    <row r="113" spans="1:13" ht="17" x14ac:dyDescent="0.2">
      <c r="A113" s="40">
        <v>10</v>
      </c>
      <c r="B113" s="40" t="s">
        <v>992</v>
      </c>
      <c r="C113" s="41" t="s">
        <v>314</v>
      </c>
      <c r="D113" s="70" t="s">
        <v>1727</v>
      </c>
      <c r="E113" s="82">
        <v>1.6E-2</v>
      </c>
      <c r="F113" s="92"/>
      <c r="H113" s="92"/>
      <c r="I113" s="28" t="s">
        <v>1727</v>
      </c>
      <c r="J113" s="86" t="s">
        <v>1728</v>
      </c>
      <c r="K113" s="92"/>
      <c r="L113" s="70" t="s">
        <v>1729</v>
      </c>
      <c r="M113" s="84"/>
    </row>
    <row r="114" spans="1:13" ht="17" x14ac:dyDescent="0.2">
      <c r="A114" s="34">
        <v>10</v>
      </c>
      <c r="B114" s="34" t="s">
        <v>997</v>
      </c>
      <c r="C114" s="34" t="s">
        <v>317</v>
      </c>
      <c r="E114" s="82"/>
      <c r="F114" s="92"/>
      <c r="H114" s="92"/>
      <c r="I114" s="28" t="s">
        <v>1730</v>
      </c>
      <c r="J114" s="86" t="s">
        <v>1731</v>
      </c>
      <c r="K114" s="92"/>
      <c r="L114" s="70" t="s">
        <v>1732</v>
      </c>
      <c r="M114" s="84"/>
    </row>
    <row r="115" spans="1:13" x14ac:dyDescent="0.2">
      <c r="A115" s="34">
        <v>10</v>
      </c>
      <c r="B115" s="34" t="s">
        <v>1001</v>
      </c>
      <c r="C115" s="35" t="s">
        <v>320</v>
      </c>
      <c r="E115" s="82"/>
      <c r="F115" s="92"/>
      <c r="H115" s="92"/>
      <c r="J115" s="83"/>
      <c r="K115" s="92"/>
      <c r="L115" s="70" t="s">
        <v>1733</v>
      </c>
      <c r="M115" s="84"/>
    </row>
    <row r="116" spans="1:13" x14ac:dyDescent="0.2">
      <c r="A116" s="27">
        <v>10</v>
      </c>
      <c r="B116" s="27" t="s">
        <v>1006</v>
      </c>
      <c r="C116" s="27" t="s">
        <v>322</v>
      </c>
      <c r="E116" s="82"/>
      <c r="F116" s="92"/>
      <c r="H116" s="92"/>
      <c r="J116" s="83"/>
      <c r="K116" s="92"/>
      <c r="L116" s="70" t="s">
        <v>1734</v>
      </c>
      <c r="M116" s="84"/>
    </row>
    <row r="117" spans="1:13" x14ac:dyDescent="0.2">
      <c r="A117" s="34">
        <v>10</v>
      </c>
      <c r="B117" s="34" t="s">
        <v>1010</v>
      </c>
      <c r="C117" s="34" t="s">
        <v>325</v>
      </c>
      <c r="E117" s="82"/>
      <c r="F117" s="92"/>
      <c r="H117" s="92"/>
      <c r="J117" s="83"/>
      <c r="K117" s="92"/>
      <c r="L117" s="70" t="s">
        <v>1735</v>
      </c>
      <c r="M117" s="84"/>
    </row>
    <row r="118" spans="1:13" ht="17" x14ac:dyDescent="0.2">
      <c r="A118" s="27">
        <v>10</v>
      </c>
      <c r="B118" s="27" t="s">
        <v>1015</v>
      </c>
      <c r="C118" s="37" t="s">
        <v>327</v>
      </c>
      <c r="E118" s="82"/>
      <c r="F118" s="92"/>
      <c r="H118" s="92"/>
      <c r="I118" s="28" t="s">
        <v>1736</v>
      </c>
      <c r="J118" s="86" t="s">
        <v>1737</v>
      </c>
      <c r="K118" s="92"/>
      <c r="L118" s="70" t="s">
        <v>1738</v>
      </c>
      <c r="M118" s="84"/>
    </row>
    <row r="119" spans="1:13" x14ac:dyDescent="0.2">
      <c r="A119" s="27">
        <v>10</v>
      </c>
      <c r="B119" s="27" t="s">
        <v>1020</v>
      </c>
      <c r="C119" s="27" t="s">
        <v>330</v>
      </c>
      <c r="E119" s="82"/>
      <c r="F119" s="92"/>
      <c r="H119" s="92"/>
      <c r="J119" s="83"/>
      <c r="K119" s="92"/>
      <c r="L119" s="70" t="s">
        <v>1739</v>
      </c>
      <c r="M119" s="84"/>
    </row>
    <row r="120" spans="1:13" ht="17" x14ac:dyDescent="0.2">
      <c r="A120" s="40">
        <v>10</v>
      </c>
      <c r="B120" s="40" t="s">
        <v>1024</v>
      </c>
      <c r="C120" s="41" t="s">
        <v>332</v>
      </c>
      <c r="E120" s="82"/>
      <c r="F120" s="92"/>
      <c r="H120" s="92"/>
      <c r="I120" s="28" t="s">
        <v>1740</v>
      </c>
      <c r="J120" s="86" t="s">
        <v>1741</v>
      </c>
      <c r="K120" s="92"/>
      <c r="L120" s="70" t="s">
        <v>1742</v>
      </c>
      <c r="M120" s="84"/>
    </row>
    <row r="121" spans="1:13" ht="17" x14ac:dyDescent="0.2">
      <c r="A121" s="38">
        <v>11</v>
      </c>
      <c r="B121" s="38" t="s">
        <v>1028</v>
      </c>
      <c r="C121" s="38" t="s">
        <v>335</v>
      </c>
      <c r="E121" s="82"/>
      <c r="F121" s="92"/>
      <c r="H121" s="92"/>
      <c r="I121" s="28" t="s">
        <v>1743</v>
      </c>
      <c r="J121" s="86" t="s">
        <v>1744</v>
      </c>
      <c r="K121" s="87" t="s">
        <v>1745</v>
      </c>
      <c r="L121" s="70" t="s">
        <v>1746</v>
      </c>
      <c r="M121" s="84"/>
    </row>
    <row r="122" spans="1:13" x14ac:dyDescent="0.2">
      <c r="A122" s="27">
        <v>11</v>
      </c>
      <c r="B122" s="27" t="s">
        <v>1032</v>
      </c>
      <c r="C122" s="27" t="s">
        <v>338</v>
      </c>
      <c r="D122" s="70" t="s">
        <v>1747</v>
      </c>
      <c r="E122" s="82">
        <v>3.4000000000000002E-2</v>
      </c>
      <c r="F122" s="92"/>
      <c r="H122" s="92"/>
      <c r="J122" s="83"/>
      <c r="K122" s="87" t="s">
        <v>1748</v>
      </c>
      <c r="L122" s="70" t="s">
        <v>1749</v>
      </c>
      <c r="M122" s="84"/>
    </row>
    <row r="123" spans="1:13" x14ac:dyDescent="0.2">
      <c r="A123" s="27">
        <v>11</v>
      </c>
      <c r="B123" s="27" t="s">
        <v>1036</v>
      </c>
      <c r="C123" s="37" t="s">
        <v>341</v>
      </c>
      <c r="D123" s="70" t="s">
        <v>1750</v>
      </c>
      <c r="E123" s="82" t="s">
        <v>1751</v>
      </c>
      <c r="F123" s="92"/>
      <c r="H123" s="92" t="s">
        <v>1752</v>
      </c>
      <c r="J123" s="83"/>
      <c r="K123" s="92"/>
      <c r="L123" s="70" t="s">
        <v>1753</v>
      </c>
      <c r="M123" s="84"/>
    </row>
    <row r="124" spans="1:13" ht="17" x14ac:dyDescent="0.2">
      <c r="A124" s="34">
        <v>11</v>
      </c>
      <c r="B124" s="34" t="s">
        <v>1040</v>
      </c>
      <c r="C124" s="35" t="s">
        <v>344</v>
      </c>
      <c r="E124" s="82"/>
      <c r="F124" s="92"/>
      <c r="H124" s="92"/>
      <c r="I124" s="28" t="s">
        <v>1754</v>
      </c>
      <c r="J124" s="86" t="s">
        <v>1755</v>
      </c>
      <c r="K124" s="92"/>
      <c r="L124" s="70" t="s">
        <v>1756</v>
      </c>
      <c r="M124" s="84"/>
    </row>
    <row r="125" spans="1:13" ht="17" x14ac:dyDescent="0.2">
      <c r="A125" s="34">
        <v>11</v>
      </c>
      <c r="B125" s="34" t="s">
        <v>1045</v>
      </c>
      <c r="C125" s="34" t="s">
        <v>347</v>
      </c>
      <c r="D125" s="70" t="s">
        <v>1757</v>
      </c>
      <c r="E125" s="82">
        <v>2.8E-3</v>
      </c>
      <c r="F125" s="92"/>
      <c r="H125" s="92"/>
      <c r="I125" s="28" t="s">
        <v>1758</v>
      </c>
      <c r="J125" s="86" t="s">
        <v>1759</v>
      </c>
      <c r="K125" s="85" t="s">
        <v>1760</v>
      </c>
      <c r="L125" s="70" t="s">
        <v>1761</v>
      </c>
      <c r="M125" s="84"/>
    </row>
    <row r="126" spans="1:13" ht="17" x14ac:dyDescent="0.2">
      <c r="A126" s="27">
        <v>11</v>
      </c>
      <c r="B126" s="27" t="s">
        <v>1049</v>
      </c>
      <c r="C126" s="27" t="s">
        <v>350</v>
      </c>
      <c r="D126" s="70" t="s">
        <v>1603</v>
      </c>
      <c r="E126" s="82" t="s">
        <v>1762</v>
      </c>
      <c r="F126" s="92"/>
      <c r="H126" s="92"/>
      <c r="I126" s="28" t="s">
        <v>1763</v>
      </c>
      <c r="J126" s="86" t="s">
        <v>1764</v>
      </c>
      <c r="K126" s="92"/>
      <c r="L126" s="70" t="s">
        <v>1765</v>
      </c>
      <c r="M126" s="84"/>
    </row>
    <row r="127" spans="1:13" x14ac:dyDescent="0.2">
      <c r="A127" s="40">
        <v>11</v>
      </c>
      <c r="B127" s="40" t="s">
        <v>1053</v>
      </c>
      <c r="C127" s="41" t="s">
        <v>353</v>
      </c>
      <c r="E127" s="82"/>
      <c r="F127" s="92"/>
      <c r="H127" s="92"/>
      <c r="J127" s="83"/>
      <c r="K127" s="92"/>
      <c r="L127" s="70" t="s">
        <v>1766</v>
      </c>
      <c r="M127" s="84"/>
    </row>
    <row r="128" spans="1:13" x14ac:dyDescent="0.2">
      <c r="A128" s="27">
        <v>11</v>
      </c>
      <c r="B128" s="27" t="s">
        <v>1058</v>
      </c>
      <c r="C128" s="27" t="s">
        <v>355</v>
      </c>
      <c r="E128" s="82"/>
      <c r="F128" s="92"/>
      <c r="H128" s="92"/>
      <c r="J128" s="83"/>
      <c r="K128" s="92"/>
      <c r="L128" s="70" t="s">
        <v>1767</v>
      </c>
      <c r="M128" s="84"/>
    </row>
    <row r="129" spans="1:13" x14ac:dyDescent="0.2">
      <c r="A129" s="27">
        <v>11</v>
      </c>
      <c r="B129" s="27" t="s">
        <v>1063</v>
      </c>
      <c r="C129" s="27" t="s">
        <v>357</v>
      </c>
      <c r="D129" s="70" t="s">
        <v>1768</v>
      </c>
      <c r="E129" s="82">
        <v>7.1000000000000004E-3</v>
      </c>
      <c r="F129" s="92"/>
      <c r="H129" s="92"/>
      <c r="J129" s="83"/>
      <c r="K129" s="92"/>
      <c r="L129" s="70" t="s">
        <v>1769</v>
      </c>
      <c r="M129" s="84"/>
    </row>
    <row r="130" spans="1:13" ht="17" x14ac:dyDescent="0.2">
      <c r="A130" s="27">
        <v>12</v>
      </c>
      <c r="B130" s="27" t="s">
        <v>1068</v>
      </c>
      <c r="C130" s="27" t="s">
        <v>360</v>
      </c>
      <c r="E130" s="82"/>
      <c r="F130" s="92"/>
      <c r="H130" s="92"/>
      <c r="I130" s="28" t="s">
        <v>1770</v>
      </c>
      <c r="J130" s="86" t="s">
        <v>1771</v>
      </c>
      <c r="K130" s="92"/>
      <c r="L130" s="70" t="s">
        <v>1772</v>
      </c>
      <c r="M130" s="84"/>
    </row>
    <row r="131" spans="1:13" x14ac:dyDescent="0.2">
      <c r="A131" s="34">
        <v>12</v>
      </c>
      <c r="B131" s="34" t="s">
        <v>1073</v>
      </c>
      <c r="C131" s="35" t="s">
        <v>363</v>
      </c>
      <c r="E131" s="82"/>
      <c r="F131" s="92"/>
      <c r="H131" s="92" t="s">
        <v>1773</v>
      </c>
      <c r="J131" s="83"/>
      <c r="K131" s="92"/>
      <c r="L131" s="70" t="s">
        <v>364</v>
      </c>
      <c r="M131" s="84"/>
    </row>
    <row r="132" spans="1:13" x14ac:dyDescent="0.2">
      <c r="A132" s="27">
        <v>12</v>
      </c>
      <c r="B132" s="27" t="s">
        <v>1078</v>
      </c>
      <c r="C132" s="27" t="s">
        <v>366</v>
      </c>
      <c r="E132" s="82"/>
      <c r="F132" s="92"/>
      <c r="H132" s="92"/>
      <c r="J132" s="83"/>
      <c r="K132" s="92" t="s">
        <v>1774</v>
      </c>
      <c r="L132" s="70" t="s">
        <v>1775</v>
      </c>
      <c r="M132" s="84"/>
    </row>
    <row r="133" spans="1:13" x14ac:dyDescent="0.2">
      <c r="A133" s="38">
        <v>12</v>
      </c>
      <c r="B133" s="38" t="s">
        <v>1082</v>
      </c>
      <c r="C133" s="39" t="s">
        <v>369</v>
      </c>
      <c r="D133" s="70" t="s">
        <v>1776</v>
      </c>
      <c r="E133" s="82" t="s">
        <v>1777</v>
      </c>
      <c r="F133" s="92" t="s">
        <v>1778</v>
      </c>
      <c r="G133" s="70">
        <v>2E-3</v>
      </c>
      <c r="H133" s="92"/>
      <c r="J133" s="83"/>
      <c r="K133" s="87" t="s">
        <v>1778</v>
      </c>
      <c r="L133" s="70" t="s">
        <v>1779</v>
      </c>
      <c r="M133" s="84"/>
    </row>
    <row r="134" spans="1:13" x14ac:dyDescent="0.2">
      <c r="A134" s="38">
        <v>13</v>
      </c>
      <c r="B134" s="38" t="s">
        <v>1087</v>
      </c>
      <c r="C134" s="39" t="s">
        <v>372</v>
      </c>
      <c r="E134" s="82"/>
      <c r="F134" s="92"/>
      <c r="H134" s="92"/>
      <c r="J134" s="83"/>
      <c r="K134" s="92"/>
      <c r="L134" s="70" t="s">
        <v>1780</v>
      </c>
      <c r="M134" s="84"/>
    </row>
    <row r="135" spans="1:13" x14ac:dyDescent="0.2">
      <c r="A135" s="38">
        <v>13</v>
      </c>
      <c r="B135" s="38" t="s">
        <v>1092</v>
      </c>
      <c r="C135" s="39" t="s">
        <v>374</v>
      </c>
      <c r="E135" s="82"/>
      <c r="F135" s="92"/>
      <c r="H135" s="92"/>
      <c r="J135" s="83"/>
      <c r="K135" s="92"/>
      <c r="L135" s="70" t="s">
        <v>1781</v>
      </c>
      <c r="M135" s="84"/>
    </row>
    <row r="136" spans="1:13" x14ac:dyDescent="0.2">
      <c r="A136" s="27">
        <v>13</v>
      </c>
      <c r="B136" s="27" t="s">
        <v>1097</v>
      </c>
      <c r="C136" s="37" t="s">
        <v>376</v>
      </c>
      <c r="D136" s="70" t="s">
        <v>1782</v>
      </c>
      <c r="E136" s="82">
        <v>3.0000000000000001E-3</v>
      </c>
      <c r="F136" s="92"/>
      <c r="H136" s="92"/>
      <c r="J136" s="83"/>
      <c r="K136" s="87" t="s">
        <v>1783</v>
      </c>
      <c r="L136" s="70" t="s">
        <v>1784</v>
      </c>
      <c r="M136" s="84"/>
    </row>
    <row r="137" spans="1:13" ht="17" x14ac:dyDescent="0.2">
      <c r="A137" s="34">
        <v>14</v>
      </c>
      <c r="B137" s="34" t="s">
        <v>1101</v>
      </c>
      <c r="C137" s="34" t="s">
        <v>379</v>
      </c>
      <c r="E137" s="82"/>
      <c r="F137" s="92"/>
      <c r="H137" s="92"/>
      <c r="I137" s="28" t="s">
        <v>1785</v>
      </c>
      <c r="J137" s="86" t="s">
        <v>1786</v>
      </c>
      <c r="K137" s="92"/>
      <c r="L137" s="70" t="s">
        <v>1787</v>
      </c>
      <c r="M137" s="84"/>
    </row>
    <row r="138" spans="1:13" ht="17" x14ac:dyDescent="0.2">
      <c r="A138" s="27">
        <v>14</v>
      </c>
      <c r="B138" s="27" t="s">
        <v>1106</v>
      </c>
      <c r="C138" s="27" t="s">
        <v>382</v>
      </c>
      <c r="D138" s="70" t="s">
        <v>1788</v>
      </c>
      <c r="E138" s="82">
        <v>1.5E-3</v>
      </c>
      <c r="F138" s="92" t="s">
        <v>1788</v>
      </c>
      <c r="G138" s="70">
        <v>1.7999999999999999E-2</v>
      </c>
      <c r="H138" s="92"/>
      <c r="I138" s="28" t="s">
        <v>1789</v>
      </c>
      <c r="J138" s="86" t="s">
        <v>1790</v>
      </c>
      <c r="K138" s="92"/>
      <c r="L138" s="70" t="s">
        <v>1791</v>
      </c>
      <c r="M138" s="84"/>
    </row>
    <row r="139" spans="1:13" x14ac:dyDescent="0.2">
      <c r="A139" s="34">
        <v>14</v>
      </c>
      <c r="B139" s="34" t="s">
        <v>1111</v>
      </c>
      <c r="C139" s="35" t="s">
        <v>385</v>
      </c>
      <c r="D139" s="70" t="s">
        <v>1792</v>
      </c>
      <c r="E139" s="82" t="s">
        <v>1793</v>
      </c>
      <c r="F139" s="92"/>
      <c r="H139" s="92" t="s">
        <v>1794</v>
      </c>
      <c r="J139" s="83"/>
      <c r="K139" s="87" t="s">
        <v>1794</v>
      </c>
      <c r="L139" s="70" t="s">
        <v>1795</v>
      </c>
      <c r="M139" s="84"/>
    </row>
    <row r="140" spans="1:13" x14ac:dyDescent="0.2">
      <c r="A140" s="34">
        <v>15</v>
      </c>
      <c r="B140" s="34" t="s">
        <v>1115</v>
      </c>
      <c r="C140" s="35" t="s">
        <v>388</v>
      </c>
      <c r="D140" s="70" t="s">
        <v>1796</v>
      </c>
      <c r="E140" s="82">
        <v>3.1000000000000003E-2</v>
      </c>
      <c r="F140" s="92"/>
      <c r="H140" s="92"/>
      <c r="J140" s="83"/>
      <c r="K140" s="92"/>
      <c r="L140" s="70" t="s">
        <v>1797</v>
      </c>
      <c r="M140" s="84"/>
    </row>
    <row r="141" spans="1:13" x14ac:dyDescent="0.2">
      <c r="A141" s="27">
        <v>15</v>
      </c>
      <c r="B141" s="27" t="s">
        <v>1120</v>
      </c>
      <c r="C141" s="27" t="s">
        <v>391</v>
      </c>
      <c r="D141" s="70" t="s">
        <v>1798</v>
      </c>
      <c r="E141" s="82">
        <v>2.9000000000000005E-2</v>
      </c>
      <c r="F141" s="92"/>
      <c r="H141" s="92"/>
      <c r="J141" s="83"/>
      <c r="K141" s="92"/>
      <c r="L141" s="70" t="s">
        <v>1799</v>
      </c>
      <c r="M141" s="84"/>
    </row>
    <row r="142" spans="1:13" ht="17" x14ac:dyDescent="0.2">
      <c r="A142" s="27">
        <v>16</v>
      </c>
      <c r="B142" s="27" t="s">
        <v>1124</v>
      </c>
      <c r="C142" s="37" t="s">
        <v>394</v>
      </c>
      <c r="D142" s="70" t="s">
        <v>1800</v>
      </c>
      <c r="E142" s="82" t="s">
        <v>1801</v>
      </c>
      <c r="F142" s="92" t="s">
        <v>1802</v>
      </c>
      <c r="G142" s="70">
        <v>4.0000000000000001E-3</v>
      </c>
      <c r="H142" s="92"/>
      <c r="I142" s="28" t="s">
        <v>1803</v>
      </c>
      <c r="J142" s="86" t="s">
        <v>1804</v>
      </c>
      <c r="K142" s="92"/>
      <c r="L142" s="70" t="s">
        <v>1805</v>
      </c>
      <c r="M142" s="84"/>
    </row>
    <row r="143" spans="1:13" ht="17" x14ac:dyDescent="0.2">
      <c r="A143" s="27">
        <v>16</v>
      </c>
      <c r="B143" s="27" t="s">
        <v>1129</v>
      </c>
      <c r="C143" s="27" t="s">
        <v>397</v>
      </c>
      <c r="E143" s="82"/>
      <c r="F143" s="92"/>
      <c r="H143" s="92"/>
      <c r="I143" s="28" t="s">
        <v>1806</v>
      </c>
      <c r="J143" s="86" t="s">
        <v>1807</v>
      </c>
      <c r="K143" s="87" t="s">
        <v>1806</v>
      </c>
      <c r="L143" s="70" t="s">
        <v>1808</v>
      </c>
      <c r="M143" s="84"/>
    </row>
    <row r="144" spans="1:13" ht="17" x14ac:dyDescent="0.2">
      <c r="A144" s="34">
        <v>16</v>
      </c>
      <c r="B144" s="34" t="s">
        <v>1133</v>
      </c>
      <c r="C144" s="35" t="s">
        <v>399</v>
      </c>
      <c r="D144" s="70" t="s">
        <v>1809</v>
      </c>
      <c r="E144" s="82" t="s">
        <v>1810</v>
      </c>
      <c r="F144" s="92"/>
      <c r="H144" s="92"/>
      <c r="I144" s="28" t="s">
        <v>1811</v>
      </c>
      <c r="J144" s="86" t="s">
        <v>1812</v>
      </c>
      <c r="K144" s="92"/>
      <c r="L144" s="70" t="s">
        <v>1813</v>
      </c>
      <c r="M144" s="84"/>
    </row>
    <row r="145" spans="1:13" x14ac:dyDescent="0.2">
      <c r="A145" s="38">
        <v>16</v>
      </c>
      <c r="B145" s="38" t="s">
        <v>1137</v>
      </c>
      <c r="C145" s="38" t="s">
        <v>402</v>
      </c>
      <c r="D145" s="70" t="s">
        <v>1814</v>
      </c>
      <c r="E145" s="82">
        <v>1E-4</v>
      </c>
      <c r="F145" s="92"/>
      <c r="H145" s="92"/>
      <c r="J145" s="83"/>
      <c r="K145" s="92"/>
      <c r="L145" s="70" t="s">
        <v>1815</v>
      </c>
      <c r="M145" s="84"/>
    </row>
    <row r="146" spans="1:13" ht="17" x14ac:dyDescent="0.2">
      <c r="A146" s="34">
        <v>17</v>
      </c>
      <c r="B146" s="34" t="s">
        <v>1142</v>
      </c>
      <c r="C146" s="35" t="s">
        <v>405</v>
      </c>
      <c r="D146" s="70" t="s">
        <v>1816</v>
      </c>
      <c r="E146" s="82" t="s">
        <v>1817</v>
      </c>
      <c r="F146" s="92"/>
      <c r="H146" s="92"/>
      <c r="I146" s="28" t="s">
        <v>1818</v>
      </c>
      <c r="J146" s="86" t="s">
        <v>1819</v>
      </c>
      <c r="K146" s="85" t="s">
        <v>1820</v>
      </c>
      <c r="L146" s="70" t="s">
        <v>1821</v>
      </c>
      <c r="M146" s="84"/>
    </row>
    <row r="147" spans="1:13" ht="17" x14ac:dyDescent="0.2">
      <c r="A147" s="40">
        <v>17</v>
      </c>
      <c r="B147" s="40" t="s">
        <v>1147</v>
      </c>
      <c r="C147" s="41" t="s">
        <v>408</v>
      </c>
      <c r="D147" s="70" t="s">
        <v>1822</v>
      </c>
      <c r="E147" s="82">
        <v>2.7000000000000003E-2</v>
      </c>
      <c r="F147" s="92"/>
      <c r="H147" s="92" t="s">
        <v>1823</v>
      </c>
      <c r="I147" s="28" t="s">
        <v>1824</v>
      </c>
      <c r="J147" s="86" t="s">
        <v>1825</v>
      </c>
      <c r="K147" s="92"/>
      <c r="L147" s="70" t="s">
        <v>1826</v>
      </c>
      <c r="M147" s="84"/>
    </row>
    <row r="148" spans="1:13" x14ac:dyDescent="0.2">
      <c r="A148" s="34">
        <v>17</v>
      </c>
      <c r="B148" s="34" t="s">
        <v>1151</v>
      </c>
      <c r="C148" s="35" t="s">
        <v>411</v>
      </c>
      <c r="D148" s="70" t="s">
        <v>1827</v>
      </c>
      <c r="E148" s="82" t="s">
        <v>1828</v>
      </c>
      <c r="F148" s="92" t="s">
        <v>1829</v>
      </c>
      <c r="G148" s="70">
        <v>2E-3</v>
      </c>
      <c r="H148" s="92"/>
      <c r="J148" s="83"/>
      <c r="K148" s="92"/>
      <c r="L148" s="70" t="s">
        <v>1830</v>
      </c>
      <c r="M148" s="84"/>
    </row>
    <row r="149" spans="1:13" ht="17" x14ac:dyDescent="0.2">
      <c r="A149" s="27">
        <v>17</v>
      </c>
      <c r="B149" s="27" t="s">
        <v>1156</v>
      </c>
      <c r="C149" s="37" t="s">
        <v>414</v>
      </c>
      <c r="E149" s="82"/>
      <c r="F149" s="92"/>
      <c r="H149" s="92" t="s">
        <v>1831</v>
      </c>
      <c r="I149" s="28" t="s">
        <v>1832</v>
      </c>
      <c r="J149" s="86" t="s">
        <v>1833</v>
      </c>
      <c r="K149" s="92"/>
      <c r="L149" s="70" t="s">
        <v>1834</v>
      </c>
      <c r="M149" s="84"/>
    </row>
    <row r="150" spans="1:13" x14ac:dyDescent="0.2">
      <c r="A150" s="34">
        <v>18</v>
      </c>
      <c r="B150" s="34" t="s">
        <v>1161</v>
      </c>
      <c r="C150" s="35" t="s">
        <v>417</v>
      </c>
      <c r="E150" s="82"/>
      <c r="F150" s="92"/>
      <c r="H150" s="92"/>
      <c r="J150" s="83"/>
      <c r="K150" s="92"/>
      <c r="L150" s="70" t="s">
        <v>1835</v>
      </c>
      <c r="M150" s="84"/>
    </row>
    <row r="151" spans="1:13" x14ac:dyDescent="0.2">
      <c r="A151" s="27">
        <v>18</v>
      </c>
      <c r="B151" s="27" t="s">
        <v>1166</v>
      </c>
      <c r="C151" s="27" t="s">
        <v>419</v>
      </c>
      <c r="D151" s="70" t="s">
        <v>1836</v>
      </c>
      <c r="E151" s="82">
        <v>1.7999999999999999E-2</v>
      </c>
      <c r="F151" s="92"/>
      <c r="H151" s="92"/>
      <c r="J151" s="83"/>
      <c r="K151" s="92"/>
      <c r="L151" s="70" t="s">
        <v>1837</v>
      </c>
      <c r="M151" s="84"/>
    </row>
    <row r="152" spans="1:13" ht="17" x14ac:dyDescent="0.2">
      <c r="A152" s="27">
        <v>18</v>
      </c>
      <c r="B152" s="27" t="s">
        <v>1170</v>
      </c>
      <c r="C152" s="27" t="s">
        <v>422</v>
      </c>
      <c r="D152" s="70" t="s">
        <v>1838</v>
      </c>
      <c r="E152" s="82">
        <v>8.3999999999999995E-3</v>
      </c>
      <c r="F152" s="92"/>
      <c r="H152" s="92" t="s">
        <v>1838</v>
      </c>
      <c r="I152" s="28" t="s">
        <v>1838</v>
      </c>
      <c r="J152" s="86" t="s">
        <v>1839</v>
      </c>
      <c r="K152" s="85" t="s">
        <v>1838</v>
      </c>
      <c r="L152" s="70" t="s">
        <v>1840</v>
      </c>
      <c r="M152" s="84"/>
    </row>
    <row r="153" spans="1:13" x14ac:dyDescent="0.2">
      <c r="A153" s="34">
        <v>19</v>
      </c>
      <c r="B153" s="34" t="s">
        <v>1174</v>
      </c>
      <c r="C153" s="35" t="s">
        <v>425</v>
      </c>
      <c r="D153" s="70" t="s">
        <v>1841</v>
      </c>
      <c r="E153" s="82" t="s">
        <v>1842</v>
      </c>
      <c r="F153" s="92" t="s">
        <v>1843</v>
      </c>
      <c r="G153" s="70">
        <v>2E-3</v>
      </c>
      <c r="H153" s="92"/>
      <c r="J153" s="83"/>
      <c r="K153" s="92"/>
      <c r="L153" s="70" t="s">
        <v>1844</v>
      </c>
      <c r="M153" s="84"/>
    </row>
    <row r="154" spans="1:13" x14ac:dyDescent="0.2">
      <c r="A154" s="34">
        <v>19</v>
      </c>
      <c r="B154" s="34" t="s">
        <v>1178</v>
      </c>
      <c r="C154" s="35" t="s">
        <v>428</v>
      </c>
      <c r="D154" s="70" t="s">
        <v>1845</v>
      </c>
      <c r="E154" s="82">
        <v>2E-3</v>
      </c>
      <c r="F154" s="92"/>
      <c r="H154" s="92"/>
      <c r="J154" s="83"/>
      <c r="K154" s="92"/>
      <c r="L154" s="70" t="s">
        <v>1846</v>
      </c>
      <c r="M154" s="84"/>
    </row>
    <row r="155" spans="1:13" ht="17" x14ac:dyDescent="0.2">
      <c r="A155" s="27">
        <v>19</v>
      </c>
      <c r="B155" s="27" t="s">
        <v>1182</v>
      </c>
      <c r="C155" s="27" t="s">
        <v>431</v>
      </c>
      <c r="D155" s="70" t="s">
        <v>1847</v>
      </c>
      <c r="E155" s="82" t="s">
        <v>1848</v>
      </c>
      <c r="F155" s="92"/>
      <c r="H155" s="92"/>
      <c r="I155" s="28" t="s">
        <v>1849</v>
      </c>
      <c r="J155" s="86" t="s">
        <v>1850</v>
      </c>
      <c r="K155" s="87" t="s">
        <v>1851</v>
      </c>
      <c r="L155" s="70" t="s">
        <v>1852</v>
      </c>
      <c r="M155" s="84"/>
    </row>
    <row r="156" spans="1:13" x14ac:dyDescent="0.2">
      <c r="A156" s="27">
        <v>20</v>
      </c>
      <c r="B156" s="27" t="s">
        <v>1187</v>
      </c>
      <c r="C156" s="27" t="s">
        <v>434</v>
      </c>
      <c r="E156" s="82"/>
      <c r="F156" s="92"/>
      <c r="H156" s="92"/>
      <c r="J156" s="83"/>
      <c r="K156" s="87" t="s">
        <v>1853</v>
      </c>
      <c r="L156" s="70" t="s">
        <v>1854</v>
      </c>
      <c r="M156" s="84"/>
    </row>
    <row r="157" spans="1:13" ht="17" x14ac:dyDescent="0.2">
      <c r="A157" s="27">
        <v>20</v>
      </c>
      <c r="B157" s="27" t="s">
        <v>1191</v>
      </c>
      <c r="C157" s="27" t="s">
        <v>437</v>
      </c>
      <c r="E157" s="82"/>
      <c r="F157" s="92"/>
      <c r="H157" s="92"/>
      <c r="I157" s="28" t="s">
        <v>1855</v>
      </c>
      <c r="J157" s="86" t="s">
        <v>1856</v>
      </c>
      <c r="K157" s="92"/>
      <c r="L157" s="70" t="s">
        <v>1857</v>
      </c>
      <c r="M157" s="84"/>
    </row>
    <row r="158" spans="1:13" ht="17" x14ac:dyDescent="0.2">
      <c r="A158" s="27">
        <v>20</v>
      </c>
      <c r="B158" s="27" t="s">
        <v>1194</v>
      </c>
      <c r="C158" s="37" t="s">
        <v>440</v>
      </c>
      <c r="D158" s="70" t="s">
        <v>1858</v>
      </c>
      <c r="E158" s="82" t="s">
        <v>1859</v>
      </c>
      <c r="F158" s="92"/>
      <c r="H158" s="92"/>
      <c r="I158" s="28" t="s">
        <v>1860</v>
      </c>
      <c r="J158" s="86" t="s">
        <v>1861</v>
      </c>
      <c r="K158" s="87" t="s">
        <v>1862</v>
      </c>
      <c r="L158" s="70" t="s">
        <v>1863</v>
      </c>
      <c r="M158" s="84"/>
    </row>
    <row r="159" spans="1:13" x14ac:dyDescent="0.2">
      <c r="A159" s="27">
        <v>20</v>
      </c>
      <c r="B159" s="27" t="s">
        <v>1199</v>
      </c>
      <c r="C159" s="27" t="s">
        <v>443</v>
      </c>
      <c r="D159" s="70" t="s">
        <v>1864</v>
      </c>
      <c r="E159" s="82">
        <v>1.5000000000000001E-4</v>
      </c>
      <c r="F159" s="92"/>
      <c r="H159" s="92"/>
      <c r="J159" s="83"/>
      <c r="K159" s="92"/>
      <c r="L159" s="70" t="s">
        <v>1865</v>
      </c>
      <c r="M159" s="84"/>
    </row>
    <row r="160" spans="1:13" ht="17" x14ac:dyDescent="0.2">
      <c r="A160" s="27">
        <v>20</v>
      </c>
      <c r="B160" s="27" t="s">
        <v>1203</v>
      </c>
      <c r="C160" s="27" t="s">
        <v>446</v>
      </c>
      <c r="E160" s="82"/>
      <c r="F160" s="92"/>
      <c r="H160" s="92" t="s">
        <v>1866</v>
      </c>
      <c r="J160" s="83"/>
      <c r="K160" s="85" t="s">
        <v>1867</v>
      </c>
      <c r="L160" s="70" t="s">
        <v>1868</v>
      </c>
      <c r="M160" s="84"/>
    </row>
    <row r="161" spans="1:13" ht="17" x14ac:dyDescent="0.2">
      <c r="A161" s="40">
        <v>20</v>
      </c>
      <c r="B161" s="40" t="s">
        <v>1206</v>
      </c>
      <c r="C161" s="41" t="s">
        <v>449</v>
      </c>
      <c r="D161" s="70" t="s">
        <v>1869</v>
      </c>
      <c r="E161" s="93">
        <v>4.8999999999999997E-7</v>
      </c>
      <c r="F161" s="92"/>
      <c r="H161" s="92"/>
      <c r="I161" s="28" t="s">
        <v>1870</v>
      </c>
      <c r="J161" s="86" t="s">
        <v>1871</v>
      </c>
      <c r="K161" s="92"/>
      <c r="L161" s="70" t="s">
        <v>1872</v>
      </c>
      <c r="M161" s="84"/>
    </row>
    <row r="162" spans="1:13" x14ac:dyDescent="0.2">
      <c r="A162" s="40">
        <v>21</v>
      </c>
      <c r="B162" s="40" t="s">
        <v>1210</v>
      </c>
      <c r="C162" s="41" t="s">
        <v>452</v>
      </c>
      <c r="E162" s="82"/>
      <c r="F162" s="92"/>
      <c r="H162" s="92"/>
      <c r="J162" s="83"/>
      <c r="K162" s="92"/>
      <c r="L162" s="70"/>
      <c r="M162" s="84"/>
    </row>
    <row r="163" spans="1:13" x14ac:dyDescent="0.2">
      <c r="A163" s="38">
        <v>21</v>
      </c>
      <c r="B163" s="38" t="s">
        <v>1215</v>
      </c>
      <c r="C163" s="39" t="s">
        <v>454</v>
      </c>
      <c r="E163" s="82"/>
      <c r="F163" s="92"/>
      <c r="H163" s="92"/>
      <c r="J163" s="83"/>
      <c r="K163" s="92"/>
      <c r="L163" s="70" t="s">
        <v>1873</v>
      </c>
      <c r="M163" s="84"/>
    </row>
    <row r="164" spans="1:13" x14ac:dyDescent="0.2">
      <c r="A164" s="40">
        <v>21</v>
      </c>
      <c r="B164" s="40" t="s">
        <v>1220</v>
      </c>
      <c r="C164" s="41" t="s">
        <v>456</v>
      </c>
      <c r="D164" s="70" t="s">
        <v>1874</v>
      </c>
      <c r="E164" s="93">
        <v>6.2000000000000003E-5</v>
      </c>
      <c r="F164" s="92"/>
      <c r="H164" s="92"/>
      <c r="J164" s="83"/>
      <c r="K164" s="92"/>
      <c r="L164" s="70" t="s">
        <v>1875</v>
      </c>
      <c r="M164" s="84"/>
    </row>
    <row r="165" spans="1:13" ht="17" x14ac:dyDescent="0.2">
      <c r="A165" s="34">
        <v>22</v>
      </c>
      <c r="B165" s="34" t="s">
        <v>1224</v>
      </c>
      <c r="C165" s="35" t="s">
        <v>459</v>
      </c>
      <c r="D165" s="70" t="s">
        <v>1876</v>
      </c>
      <c r="E165" s="82">
        <v>3.8999999999999998E-3</v>
      </c>
      <c r="F165" s="92"/>
      <c r="H165" s="92" t="s">
        <v>1877</v>
      </c>
      <c r="I165" s="28" t="s">
        <v>1878</v>
      </c>
      <c r="J165" s="86" t="s">
        <v>1879</v>
      </c>
      <c r="K165" s="92"/>
      <c r="L165" s="70" t="s">
        <v>1880</v>
      </c>
      <c r="M165" s="84"/>
    </row>
    <row r="166" spans="1:13" ht="17" x14ac:dyDescent="0.2">
      <c r="A166" s="34">
        <v>22</v>
      </c>
      <c r="B166" s="34" t="s">
        <v>1228</v>
      </c>
      <c r="C166" s="35" t="s">
        <v>461</v>
      </c>
      <c r="D166" s="70" t="s">
        <v>1881</v>
      </c>
      <c r="E166" s="82" t="s">
        <v>1882</v>
      </c>
      <c r="F166" s="92" t="s">
        <v>1883</v>
      </c>
      <c r="G166" s="70" t="s">
        <v>1488</v>
      </c>
      <c r="I166" s="28" t="s">
        <v>1884</v>
      </c>
      <c r="J166" s="86" t="s">
        <v>1885</v>
      </c>
      <c r="L166" s="70" t="s">
        <v>1886</v>
      </c>
      <c r="M166" s="84"/>
    </row>
    <row r="167" spans="1:13" ht="17" x14ac:dyDescent="0.2">
      <c r="A167" s="34">
        <v>22</v>
      </c>
      <c r="B167" s="34" t="s">
        <v>1232</v>
      </c>
      <c r="C167" s="35" t="s">
        <v>464</v>
      </c>
      <c r="D167" s="70" t="s">
        <v>1887</v>
      </c>
      <c r="E167" s="82" t="s">
        <v>1888</v>
      </c>
      <c r="F167" s="92"/>
      <c r="H167" s="92"/>
      <c r="J167" s="83"/>
      <c r="K167" s="85" t="s">
        <v>1889</v>
      </c>
      <c r="L167" s="70" t="s">
        <v>1890</v>
      </c>
      <c r="M167" s="84"/>
    </row>
    <row r="168" spans="1:13" x14ac:dyDescent="0.2">
      <c r="J168" s="96"/>
      <c r="M168" s="97"/>
    </row>
    <row r="169" spans="1:13" x14ac:dyDescent="0.2">
      <c r="A169" s="102" t="s">
        <v>467</v>
      </c>
      <c r="B169" s="102"/>
      <c r="C169" s="102"/>
      <c r="D169" s="102"/>
      <c r="E169" s="102"/>
      <c r="M169" s="97"/>
    </row>
    <row r="170" spans="1:13" x14ac:dyDescent="0.2">
      <c r="A170" s="102" t="s">
        <v>468</v>
      </c>
      <c r="B170" s="102"/>
      <c r="C170" s="102"/>
      <c r="D170" s="102"/>
      <c r="E170" s="102"/>
      <c r="J170" s="74" t="s">
        <v>1891</v>
      </c>
      <c r="M170" s="98"/>
    </row>
    <row r="171" spans="1:13" x14ac:dyDescent="0.2">
      <c r="A171" s="102" t="s">
        <v>469</v>
      </c>
      <c r="B171" s="102"/>
      <c r="C171" s="102"/>
      <c r="D171" s="102"/>
      <c r="E171" s="102"/>
      <c r="J171" s="74" t="s">
        <v>1892</v>
      </c>
      <c r="M171" s="98"/>
    </row>
    <row r="172" spans="1:13" ht="18" x14ac:dyDescent="0.2">
      <c r="A172" s="21" t="s">
        <v>470</v>
      </c>
      <c r="B172" s="22"/>
      <c r="C172" s="22"/>
      <c r="D172" s="23"/>
      <c r="E172" s="24"/>
      <c r="J172" s="74" t="s">
        <v>1893</v>
      </c>
      <c r="M172" s="98"/>
    </row>
    <row r="173" spans="1:13" x14ac:dyDescent="0.2">
      <c r="A173" s="102" t="s">
        <v>471</v>
      </c>
      <c r="B173" s="102"/>
      <c r="C173" s="102"/>
      <c r="D173" s="102"/>
      <c r="E173" s="102"/>
      <c r="J173" s="74" t="s">
        <v>1894</v>
      </c>
    </row>
    <row r="174" spans="1:13" x14ac:dyDescent="0.2">
      <c r="A174" s="102" t="s">
        <v>472</v>
      </c>
      <c r="B174" s="102"/>
      <c r="C174" s="102"/>
      <c r="D174" s="102"/>
      <c r="E174" s="102"/>
      <c r="J174" s="74" t="s">
        <v>1895</v>
      </c>
    </row>
    <row r="175" spans="1:13" x14ac:dyDescent="0.2">
      <c r="J175" s="74" t="s">
        <v>1896</v>
      </c>
    </row>
    <row r="176" spans="1:13" x14ac:dyDescent="0.2">
      <c r="A176" s="71" t="s">
        <v>1399</v>
      </c>
      <c r="B176" s="71"/>
      <c r="J176" s="74" t="s">
        <v>1897</v>
      </c>
    </row>
    <row r="177" spans="1:10" x14ac:dyDescent="0.2">
      <c r="A177" s="72" t="s">
        <v>1400</v>
      </c>
      <c r="B177" s="72"/>
      <c r="J177" s="74" t="s">
        <v>1898</v>
      </c>
    </row>
    <row r="178" spans="1:10" x14ac:dyDescent="0.2">
      <c r="A178" s="73" t="s">
        <v>1401</v>
      </c>
      <c r="B178" s="73"/>
      <c r="J178" s="74" t="s">
        <v>1899</v>
      </c>
    </row>
    <row r="179" spans="1:10" x14ac:dyDescent="0.2">
      <c r="J179" s="74" t="s">
        <v>1900</v>
      </c>
    </row>
    <row r="180" spans="1:10" x14ac:dyDescent="0.2">
      <c r="J180" s="74" t="s">
        <v>1901</v>
      </c>
    </row>
    <row r="181" spans="1:10" x14ac:dyDescent="0.2">
      <c r="J181" s="74" t="s">
        <v>1902</v>
      </c>
    </row>
    <row r="182" spans="1:10" x14ac:dyDescent="0.2">
      <c r="J182" s="74" t="s">
        <v>1903</v>
      </c>
    </row>
  </sheetData>
  <sheetProtection selectLockedCells="1" selectUnlockedCells="1"/>
  <mergeCells count="5">
    <mergeCell ref="A169:E169"/>
    <mergeCell ref="A170:E170"/>
    <mergeCell ref="A171:E171"/>
    <mergeCell ref="A173:E173"/>
    <mergeCell ref="A174:E174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Table</vt:lpstr>
      <vt:lpstr>Detailed assoc stats</vt:lpstr>
      <vt:lpstr>Other disease assoc</vt:lpstr>
      <vt:lpstr>Gene prioritization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2021-01-11T14:53:34Z</dcterms:created>
  <dcterms:modified xsi:type="dcterms:W3CDTF">2021-01-11T14:53:34Z</dcterms:modified>
</cp:coreProperties>
</file>