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6"/>
  </bookViews>
  <sheets>
    <sheet name="SW" sheetId="1" r:id="rId1"/>
    <sheet name="표지" sheetId="2" r:id="rId2"/>
  </sheets>
  <definedNames>
    <definedName name="_xlnm.Print_Area" localSheetId="0">SW!$A$1:$G$57</definedName>
    <definedName name="_xlnm.Print_Area" localSheetId="1">표지!$A$1:$H$34</definedName>
    <definedName name="Print_Area_0" localSheetId="0">SW!$A$1:$G$57</definedName>
    <definedName name="Print_Area_0" localSheetId="1">표지!$A$1:$H$34</definedName>
    <definedName name="Print_Area_0_0" localSheetId="0">SW!$A$1:$G$57</definedName>
    <definedName name="Print_Area_0_0" localSheetId="1">표지!$A$1:$H$34</definedName>
    <definedName name="Print_Area_0_0_0" localSheetId="0">SW!$A$1:$G$57</definedName>
    <definedName name="Print_Area_0_0_0" localSheetId="1">표지!$A$1:$H$34</definedName>
    <definedName name="Print_Area_0_0_0_0" localSheetId="0">SW!$A$1:$G$57</definedName>
    <definedName name="Print_Area_0_0_0_0" localSheetId="1">표지!$A$1:$H$34</definedName>
    <definedName name="Print_Area_0_0_0_0_0" localSheetId="0">SW!$A$1:$G$57</definedName>
    <definedName name="Print_Area_0_0_0_0_0" localSheetId="1">표지!$A$1:$H$34</definedName>
    <definedName name="Print_Area_0_0_0_0_0_0" localSheetId="0">SW!$A$1:$G$57</definedName>
    <definedName name="Print_Area_0_0_0_0_0_0" localSheetId="1">표지!$A$1:$H$34</definedName>
    <definedName name="Print_Area_0_0_0_0_0_0_0" localSheetId="0">SW!$A$1:$G$57</definedName>
    <definedName name="Print_Area_0_0_0_0_0_0_0" localSheetId="1">표지!$A$1:$H$34</definedName>
    <definedName name="Print_Area_0_0_0_0_0_0_0_0" localSheetId="0">SW!$A$1:$G$57</definedName>
    <definedName name="Print_Area_0_0_0_0_0_0_0_0" localSheetId="1">표지!$A$1:$H$34</definedName>
    <definedName name="Print_Area_0_0_0_0_0_0_0_0_0" localSheetId="0">SW!$A$1:$G$57</definedName>
    <definedName name="Print_Area_0_0_0_0_0_0_0_0_0" localSheetId="1">표지!$A$1:$H$34</definedName>
    <definedName name="Print_Area_0_0_0_0_0_0_0_0_0_0" localSheetId="0">SW!$A$1:$G$57</definedName>
    <definedName name="Print_Area_0_0_0_0_0_0_0_0_0_0" localSheetId="1">표지!$A$1:$H$34</definedName>
    <definedName name="Print_Area_0_0_0_0_0_0_0_0_0_0_0" localSheetId="0">SW!$A$1:$G$57</definedName>
    <definedName name="Print_Area_0_0_0_0_0_0_0_0_0_0_0" localSheetId="1">표지!$A$1:$H$34</definedName>
    <definedName name="Print_Area_0_0_0_0_0_0_0_0_0_0_0_0" localSheetId="0">SW!$A$1:$G$57</definedName>
    <definedName name="Print_Area_0_0_0_0_0_0_0_0_0_0_0_0" localSheetId="1">표지!$A$1:$H$34</definedName>
    <definedName name="Print_Area_0_0_0_0_0_0_0_0_0_0_0_0_0" localSheetId="0">SW!$A$1:$G$57</definedName>
    <definedName name="Print_Area_0_0_0_0_0_0_0_0_0_0_0_0_0" localSheetId="1">표지!$A$1:$H$34</definedName>
  </definedNames>
  <calcPr calcId="125725"/>
</workbook>
</file>

<file path=xl/calcChain.xml><?xml version="1.0" encoding="utf-8"?>
<calcChain xmlns="http://schemas.openxmlformats.org/spreadsheetml/2006/main">
  <c r="G10" i="1"/>
  <c r="G24" s="1"/>
  <c r="E8" s="1"/>
  <c r="G25"/>
  <c r="F47"/>
</calcChain>
</file>

<file path=xl/sharedStrings.xml><?xml version="1.0" encoding="utf-8"?>
<sst xmlns="http://schemas.openxmlformats.org/spreadsheetml/2006/main" count="88" uniqueCount="76">
  <si>
    <t>見 積 書</t>
  </si>
  <si>
    <t>㈜네오소프트뱅크</t>
  </si>
  <si>
    <t>병원명</t>
  </si>
  <si>
    <t>사업자번호 113-81-58831</t>
  </si>
  <si>
    <t>전화번호</t>
  </si>
  <si>
    <t>서울시 구로구 디지털로 29길 38 701호</t>
  </si>
  <si>
    <t>견적일자</t>
  </si>
  <si>
    <t>귀원을 최고의 파트너로 모시겠습니다. 감사합니다.</t>
  </si>
  <si>
    <t>견적합계금액 :</t>
  </si>
  <si>
    <t>(VAT 포함 / 원)</t>
  </si>
  <si>
    <t>구분</t>
  </si>
  <si>
    <t>상품명</t>
  </si>
  <si>
    <t>세부내용</t>
  </si>
  <si>
    <t>수량</t>
  </si>
  <si>
    <t>소비자가</t>
  </si>
  <si>
    <t>제안가</t>
  </si>
  <si>
    <t>합계 (vat포함)</t>
  </si>
  <si>
    <t>S/W</t>
  </si>
  <si>
    <t>EMR</t>
  </si>
  <si>
    <t>*Terminal 추가시 330,000 (VAT포함)</t>
  </si>
  <si>
    <t>*원무행정, 처방전달, 진료지원, 경영정보, 병동, 문서서식 등</t>
  </si>
  <si>
    <t>센스 라이트</t>
  </si>
  <si>
    <t>무상제공</t>
  </si>
  <si>
    <t>*각종 기록지 및 동의서</t>
  </si>
  <si>
    <t>진료대기자</t>
  </si>
  <si>
    <t>소계</t>
  </si>
  <si>
    <t>연동</t>
  </si>
  <si>
    <t>임상검사장비</t>
  </si>
  <si>
    <t>검사장비 인터페이스 연동(단방향)</t>
  </si>
  <si>
    <t>연동시 제안단가</t>
  </si>
  <si>
    <t>부가서비스</t>
  </si>
  <si>
    <t>종류</t>
  </si>
  <si>
    <t>내용</t>
  </si>
  <si>
    <t>사용유무</t>
  </si>
  <si>
    <t>비고</t>
  </si>
  <si>
    <t>전자서명</t>
  </si>
  <si>
    <t>한국공인인증(서버형) 별도계약</t>
  </si>
  <si>
    <t>CRM</t>
  </si>
  <si>
    <t>피알컴퍼니 별도계약 (제공건수별 요금제 상이)</t>
  </si>
  <si>
    <t>카드단말기</t>
  </si>
  <si>
    <t>피알컴퍼니 별도계약 (단말기, 용지) - 사인패드 동의서 연동</t>
  </si>
  <si>
    <t>개인정보보호서비스</t>
  </si>
  <si>
    <t>사전사후심사</t>
  </si>
  <si>
    <t>센스라이트</t>
  </si>
  <si>
    <t>복약지도</t>
  </si>
  <si>
    <t>Drug-info 별도 계약 (약품정보 월 8천원 / 복약지도 월 7만원, VAT별도)</t>
  </si>
  <si>
    <t>영상장비</t>
  </si>
  <si>
    <t>초음파, ENT장비 등 영상장비 연동 (설치비 80만원, VAT별도)</t>
  </si>
  <si>
    <t>외주검사</t>
  </si>
  <si>
    <t>월 유지보수비용</t>
  </si>
  <si>
    <t>월 합계금액 :</t>
  </si>
  <si>
    <t>(VAT포함 / 원)</t>
  </si>
  <si>
    <t>유지보수금액</t>
  </si>
  <si>
    <t>제안가(VAT별도)</t>
  </si>
  <si>
    <t>본사계좌 자동이체</t>
  </si>
  <si>
    <t>*Terminal 추가시 22,000 (VAT포함)</t>
  </si>
  <si>
    <t>비고 : 결제조건 계약금 %, 완료시 %</t>
  </si>
  <si>
    <t>㈜네오소프트뱅크  /  TEL. 02-866-4582 / www.neochart.co.kr</t>
  </si>
  <si>
    <t>EMR 센스 견적서</t>
  </si>
  <si>
    <t>SENSE CHART Program 1set</t>
    <phoneticPr fontId="15" type="noConversion"/>
  </si>
  <si>
    <t>*개인정보 동의서, 셀프자동접수기능, 수납금액 표시</t>
    <phoneticPr fontId="15" type="noConversion"/>
  </si>
  <si>
    <t>프리체크 별도계약 (1개월 무상서비스 / 월사용료 의원 6만원 / 병원 20만원, VAT별도)</t>
    <phoneticPr fontId="15" type="noConversion"/>
  </si>
  <si>
    <t>차트연동 음성호출 및 진료대기자 Display</t>
    <phoneticPr fontId="15" type="noConversion"/>
  </si>
  <si>
    <t>내       용</t>
    <phoneticPr fontId="15" type="noConversion"/>
  </si>
  <si>
    <t>(월유지보수 기본1대 15,000원 / 추가1대당 5,000원, VAT별도)</t>
    <phoneticPr fontId="15" type="noConversion"/>
  </si>
  <si>
    <t>수탁검사결과 송수신 연동</t>
    <phoneticPr fontId="15" type="noConversion"/>
  </si>
  <si>
    <t>엘림넷 별도계약 (약 50% 할인 제공 / 별도 견적)</t>
    <phoneticPr fontId="15" type="noConversion"/>
  </si>
  <si>
    <t>음성호출 및 대기실 진료대기자 Display</t>
    <phoneticPr fontId="15" type="noConversion"/>
  </si>
  <si>
    <t>영상장비연동</t>
    <phoneticPr fontId="15" type="noConversion"/>
  </si>
  <si>
    <t>초음파 및 영상장비 연동</t>
    <phoneticPr fontId="15" type="noConversion"/>
  </si>
  <si>
    <t>*문진표작성, 문서스캔, 차트뷰어</t>
    <phoneticPr fontId="15" type="noConversion"/>
  </si>
  <si>
    <t xml:space="preserve">      년  월  일</t>
    <phoneticPr fontId="15" type="noConversion"/>
  </si>
  <si>
    <t>담당자 홍길동 팀장 (010-1234-5678)</t>
    <phoneticPr fontId="15" type="noConversion"/>
  </si>
  <si>
    <t>수신</t>
    <phoneticPr fontId="15" type="noConversion"/>
  </si>
  <si>
    <t xml:space="preserve">          원장님 귀하</t>
    <phoneticPr fontId="15" type="noConversion"/>
  </si>
  <si>
    <t>SENSE CHART 월관리료</t>
    <phoneticPr fontId="15" type="noConversion"/>
  </si>
</sst>
</file>

<file path=xl/styles.xml><?xml version="1.0" encoding="utf-8"?>
<styleSheet xmlns="http://schemas.openxmlformats.org/spreadsheetml/2006/main">
  <numFmts count="2">
    <numFmt numFmtId="176" formatCode="\₩#,##0_);&quot;(₩&quot;#,##0\)"/>
    <numFmt numFmtId="177" formatCode="#,##0_);\(#,##0\)"/>
  </numFmts>
  <fonts count="18">
    <font>
      <sz val="11"/>
      <color rgb="FF000000"/>
      <name val="맑은 고딕"/>
      <family val="2"/>
      <charset val="129"/>
    </font>
    <font>
      <sz val="44"/>
      <color rgb="FF000000"/>
      <name val="HY견명조"/>
      <family val="1"/>
      <charset val="129"/>
    </font>
    <font>
      <sz val="26"/>
      <color rgb="FF000000"/>
      <name val="HY견명조"/>
      <family val="1"/>
      <charset val="129"/>
    </font>
    <font>
      <sz val="13"/>
      <color rgb="FF000000"/>
      <name val="맑은 고딕"/>
      <family val="2"/>
      <charset val="129"/>
    </font>
    <font>
      <sz val="13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BFBFBF"/>
      <name val="맑은 고딕"/>
      <family val="3"/>
      <charset val="129"/>
    </font>
    <font>
      <sz val="13"/>
      <color rgb="FFFF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3"/>
      <name val="맑은 고딕"/>
      <family val="3"/>
      <charset val="1"/>
    </font>
    <font>
      <sz val="11"/>
      <color rgb="FFBFBFBF"/>
      <name val="맑은 고딕"/>
      <family val="2"/>
      <charset val="129"/>
    </font>
    <font>
      <sz val="26"/>
      <color rgb="FF000000"/>
      <name val="나눔바른고딕"/>
      <family val="3"/>
      <charset val="129"/>
    </font>
    <font>
      <b/>
      <sz val="16"/>
      <color rgb="FF000000"/>
      <name val="맑은 고딕"/>
      <family val="2"/>
      <charset val="129"/>
    </font>
    <font>
      <sz val="14"/>
      <color rgb="FF000000"/>
      <name val="맑은 고딕"/>
      <family val="2"/>
      <charset val="129"/>
    </font>
    <font>
      <sz val="8"/>
      <name val="맑은 고딕"/>
      <family val="2"/>
      <charset val="129"/>
    </font>
    <font>
      <sz val="13"/>
      <color rgb="FFFF0000"/>
      <name val="맑은 고딕"/>
      <family val="3"/>
      <charset val="1"/>
    </font>
    <font>
      <sz val="13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9CDE5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9CDE5"/>
        <bgColor rgb="FFBFBFBF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A6A6A6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77" fontId="7" fillId="0" borderId="0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177" fontId="4" fillId="0" borderId="2" xfId="0" applyNumberFormat="1" applyFont="1" applyBorder="1" applyAlignment="1">
      <alignment horizontal="right" vertical="center"/>
    </xf>
    <xf numFmtId="177" fontId="8" fillId="0" borderId="2" xfId="0" applyNumberFormat="1" applyFont="1" applyBorder="1" applyAlignment="1">
      <alignment horizontal="right" vertical="center"/>
    </xf>
    <xf numFmtId="0" fontId="8" fillId="0" borderId="2" xfId="0" applyFont="1" applyBorder="1">
      <alignment vertical="center"/>
    </xf>
    <xf numFmtId="0" fontId="9" fillId="3" borderId="2" xfId="0" applyFont="1" applyFill="1" applyBorder="1" applyAlignment="1">
      <alignment horizontal="center" vertical="center"/>
    </xf>
    <xf numFmtId="0" fontId="4" fillId="4" borderId="2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177" fontId="9" fillId="4" borderId="2" xfId="0" applyNumberFormat="1" applyFont="1" applyFill="1" applyBorder="1" applyAlignment="1">
      <alignment horizontal="right" vertical="center"/>
    </xf>
    <xf numFmtId="0" fontId="9" fillId="5" borderId="2" xfId="0" applyFont="1" applyFill="1" applyBorder="1" applyAlignment="1">
      <alignment horizontal="center" vertical="center"/>
    </xf>
    <xf numFmtId="0" fontId="4" fillId="5" borderId="2" xfId="0" applyFont="1" applyFill="1" applyBorder="1">
      <alignment vertical="center"/>
    </xf>
    <xf numFmtId="0" fontId="4" fillId="5" borderId="2" xfId="0" applyFont="1" applyFill="1" applyBorder="1" applyAlignment="1">
      <alignment horizontal="center" vertical="center"/>
    </xf>
    <xf numFmtId="177" fontId="9" fillId="5" borderId="2" xfId="0" applyNumberFormat="1" applyFont="1" applyFill="1" applyBorder="1" applyAlignment="1">
      <alignment horizontal="right" vertical="center"/>
    </xf>
    <xf numFmtId="177" fontId="10" fillId="0" borderId="2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9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177" fontId="11" fillId="0" borderId="0" xfId="0" applyNumberFormat="1" applyFont="1">
      <alignment vertical="center"/>
    </xf>
    <xf numFmtId="0" fontId="3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7" fontId="16" fillId="0" borderId="2" xfId="0" applyNumberFormat="1" applyFont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7" fontId="17" fillId="0" borderId="2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0" fillId="2" borderId="2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659160</xdr:colOff>
      <xdr:row>1</xdr:row>
      <xdr:rowOff>122760</xdr:rowOff>
    </xdr:from>
    <xdr:to>
      <xdr:col>6</xdr:col>
      <xdr:colOff>1378440</xdr:colOff>
      <xdr:row>3</xdr:row>
      <xdr:rowOff>264960</xdr:rowOff>
    </xdr:to>
    <xdr:pic>
      <xdr:nvPicPr>
        <xdr:cNvPr id="2" name="그림 2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2974760" y="1572120"/>
          <a:ext cx="719280" cy="75456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158760</xdr:colOff>
      <xdr:row>6</xdr:row>
      <xdr:rowOff>188280</xdr:rowOff>
    </xdr:from>
    <xdr:to>
      <xdr:col>5</xdr:col>
      <xdr:colOff>620280</xdr:colOff>
      <xdr:row>11</xdr:row>
      <xdr:rowOff>164520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530360" y="1664640"/>
          <a:ext cx="2518920" cy="102384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zoomScale="80" zoomScaleNormal="80" workbookViewId="0">
      <selection activeCell="C52" sqref="C52"/>
    </sheetView>
  </sheetViews>
  <sheetFormatPr defaultRowHeight="16.5"/>
  <cols>
    <col min="1" max="1" width="14.375"/>
    <col min="2" max="2" width="24.5"/>
    <col min="3" max="3" width="72.125"/>
    <col min="4" max="4" width="9.75"/>
    <col min="5" max="5" width="19.125"/>
    <col min="6" max="6" width="20.625"/>
    <col min="7" max="7" width="23.625"/>
    <col min="8" max="8" width="22.625"/>
    <col min="9" max="9" width="21.625"/>
  </cols>
  <sheetData>
    <row r="1" spans="1:8" ht="114.2" customHeight="1">
      <c r="A1" s="48" t="s">
        <v>0</v>
      </c>
      <c r="B1" s="48"/>
      <c r="C1" s="48"/>
      <c r="D1" s="48"/>
      <c r="E1" s="48"/>
      <c r="F1" s="48"/>
      <c r="G1" s="48"/>
      <c r="H1" s="1"/>
    </row>
    <row r="2" spans="1:8" s="4" customFormat="1" ht="24.2" customHeight="1">
      <c r="A2" s="2" t="s">
        <v>73</v>
      </c>
      <c r="B2" s="3" t="s">
        <v>74</v>
      </c>
      <c r="C2" s="2"/>
      <c r="D2" s="2"/>
      <c r="E2" s="2" t="s">
        <v>1</v>
      </c>
      <c r="F2" s="2"/>
      <c r="G2" s="2"/>
    </row>
    <row r="3" spans="1:8" s="4" customFormat="1" ht="24.2" customHeight="1">
      <c r="A3" s="2" t="s">
        <v>2</v>
      </c>
      <c r="B3" s="3"/>
      <c r="C3" s="2"/>
      <c r="D3" s="2"/>
      <c r="E3" s="2" t="s">
        <v>3</v>
      </c>
      <c r="F3" s="2"/>
      <c r="G3" s="2"/>
    </row>
    <row r="4" spans="1:8" ht="24.2" customHeight="1">
      <c r="A4" s="2" t="s">
        <v>4</v>
      </c>
      <c r="B4" s="2"/>
      <c r="C4" s="2"/>
      <c r="D4" s="2"/>
      <c r="E4" s="2" t="s">
        <v>5</v>
      </c>
      <c r="F4" s="2"/>
      <c r="G4" s="2"/>
    </row>
    <row r="5" spans="1:8" ht="24.2" customHeight="1">
      <c r="A5" s="2" t="s">
        <v>6</v>
      </c>
      <c r="B5" s="5" t="s">
        <v>71</v>
      </c>
      <c r="C5" s="2"/>
      <c r="D5" s="2"/>
      <c r="E5" s="2" t="s">
        <v>72</v>
      </c>
      <c r="F5" s="2"/>
      <c r="G5" s="2"/>
    </row>
    <row r="6" spans="1:8" ht="24.2" customHeight="1">
      <c r="A6" s="2"/>
      <c r="B6" s="2"/>
      <c r="C6" s="2"/>
      <c r="D6" s="2"/>
      <c r="E6" s="2"/>
      <c r="F6" s="2"/>
      <c r="G6" s="2"/>
    </row>
    <row r="7" spans="1:8" ht="24.2" customHeight="1">
      <c r="A7" s="2" t="s">
        <v>7</v>
      </c>
      <c r="B7" s="2"/>
      <c r="C7" s="2"/>
      <c r="D7" s="2"/>
      <c r="E7" s="2"/>
      <c r="F7" s="2"/>
      <c r="G7" s="2"/>
    </row>
    <row r="8" spans="1:8" ht="46.35" customHeight="1">
      <c r="A8" s="49" t="s">
        <v>8</v>
      </c>
      <c r="B8" s="49"/>
      <c r="C8" s="49"/>
      <c r="D8" s="49"/>
      <c r="E8" s="50">
        <f>G24</f>
        <v>0</v>
      </c>
      <c r="F8" s="50"/>
      <c r="G8" s="6" t="s">
        <v>9</v>
      </c>
      <c r="H8" s="7"/>
    </row>
    <row r="9" spans="1:8" s="4" customFormat="1" ht="24.2" customHeight="1">
      <c r="A9" s="8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10"/>
    </row>
    <row r="10" spans="1:8" ht="24.2" customHeight="1">
      <c r="A10" s="51" t="s">
        <v>17</v>
      </c>
      <c r="B10" s="52" t="s">
        <v>18</v>
      </c>
      <c r="C10" s="13" t="s">
        <v>59</v>
      </c>
      <c r="D10" s="11">
        <v>1</v>
      </c>
      <c r="E10" s="14">
        <v>30000000</v>
      </c>
      <c r="F10" s="47"/>
      <c r="G10" s="47">
        <f>F10*1.1</f>
        <v>0</v>
      </c>
    </row>
    <row r="11" spans="1:8" ht="24.2" customHeight="1">
      <c r="A11" s="51"/>
      <c r="B11" s="52"/>
      <c r="C11" s="13" t="s">
        <v>19</v>
      </c>
      <c r="D11" s="11"/>
      <c r="E11" s="14"/>
      <c r="F11" s="14"/>
      <c r="G11" s="14"/>
    </row>
    <row r="12" spans="1:8" ht="24.2" customHeight="1">
      <c r="A12" s="51"/>
      <c r="B12" s="52"/>
      <c r="C12" s="13" t="s">
        <v>20</v>
      </c>
      <c r="D12" s="11"/>
      <c r="E12" s="14"/>
      <c r="F12" s="14"/>
      <c r="G12" s="14"/>
    </row>
    <row r="13" spans="1:8" ht="24.2" customHeight="1">
      <c r="A13" s="51"/>
      <c r="B13" s="52" t="s">
        <v>21</v>
      </c>
      <c r="C13" s="13" t="s">
        <v>60</v>
      </c>
      <c r="D13" s="11">
        <v>1</v>
      </c>
      <c r="E13" s="14">
        <v>500000</v>
      </c>
      <c r="F13" s="15" t="s">
        <v>22</v>
      </c>
      <c r="G13" s="15" t="s">
        <v>22</v>
      </c>
    </row>
    <row r="14" spans="1:8" ht="24.2" customHeight="1">
      <c r="A14" s="51"/>
      <c r="B14" s="52"/>
      <c r="C14" s="13" t="s">
        <v>70</v>
      </c>
      <c r="D14" s="11"/>
      <c r="E14" s="14"/>
      <c r="F14" s="14"/>
      <c r="G14" s="14"/>
    </row>
    <row r="15" spans="1:8" ht="24.2" customHeight="1">
      <c r="A15" s="51"/>
      <c r="B15" s="52"/>
      <c r="C15" s="13" t="s">
        <v>23</v>
      </c>
      <c r="D15" s="11"/>
      <c r="E15" s="14"/>
      <c r="F15" s="14"/>
      <c r="G15" s="14"/>
    </row>
    <row r="16" spans="1:8" ht="24.2" customHeight="1">
      <c r="A16" s="51"/>
      <c r="B16" s="12" t="s">
        <v>24</v>
      </c>
      <c r="C16" s="13" t="s">
        <v>67</v>
      </c>
      <c r="D16" s="11">
        <v>1</v>
      </c>
      <c r="E16" s="14">
        <v>500000</v>
      </c>
      <c r="F16" s="15" t="s">
        <v>22</v>
      </c>
      <c r="G16" s="15" t="s">
        <v>22</v>
      </c>
    </row>
    <row r="17" spans="1:7" ht="24.2" customHeight="1">
      <c r="A17" s="51"/>
      <c r="B17" s="12"/>
      <c r="C17" s="16"/>
      <c r="D17" s="11"/>
      <c r="E17" s="14"/>
      <c r="F17" s="14"/>
      <c r="G17" s="14"/>
    </row>
    <row r="18" spans="1:7" ht="24.2" customHeight="1">
      <c r="A18" s="51"/>
      <c r="B18" s="17"/>
      <c r="C18" s="18"/>
      <c r="D18" s="19"/>
      <c r="E18" s="20"/>
      <c r="F18" s="20"/>
      <c r="G18" s="20"/>
    </row>
    <row r="19" spans="1:7" ht="24.2" customHeight="1">
      <c r="A19" s="51"/>
      <c r="B19" s="12"/>
      <c r="C19" s="13"/>
      <c r="D19" s="11"/>
      <c r="E19" s="14"/>
      <c r="F19" s="14"/>
      <c r="G19" s="14"/>
    </row>
    <row r="20" spans="1:7" ht="24.2" customHeight="1">
      <c r="A20" s="51"/>
      <c r="B20" s="12"/>
      <c r="C20" s="13"/>
      <c r="D20" s="11"/>
      <c r="E20" s="14"/>
      <c r="F20" s="14"/>
      <c r="G20" s="14"/>
    </row>
    <row r="21" spans="1:7" ht="24.2" customHeight="1">
      <c r="A21" s="51"/>
      <c r="B21" s="12"/>
      <c r="C21" s="13"/>
      <c r="D21" s="11"/>
      <c r="E21" s="14"/>
      <c r="F21" s="14"/>
      <c r="G21" s="14"/>
    </row>
    <row r="22" spans="1:7" ht="24.2" customHeight="1">
      <c r="A22" s="51"/>
      <c r="B22" s="12"/>
      <c r="C22" s="13"/>
      <c r="D22" s="11"/>
      <c r="E22" s="14"/>
      <c r="F22" s="14"/>
      <c r="G22" s="14"/>
    </row>
    <row r="23" spans="1:7" ht="24.2" customHeight="1">
      <c r="A23" s="51"/>
      <c r="B23" s="12"/>
      <c r="C23" s="13"/>
      <c r="D23" s="11"/>
      <c r="E23" s="14"/>
      <c r="F23" s="14"/>
      <c r="G23" s="14"/>
    </row>
    <row r="24" spans="1:7" ht="24.2" customHeight="1">
      <c r="A24" s="51"/>
      <c r="B24" s="21" t="s">
        <v>25</v>
      </c>
      <c r="C24" s="22"/>
      <c r="D24" s="23"/>
      <c r="E24" s="24"/>
      <c r="F24" s="24"/>
      <c r="G24" s="24">
        <f>SUM(G10:G23)</f>
        <v>0</v>
      </c>
    </row>
    <row r="25" spans="1:7" ht="24.2" customHeight="1">
      <c r="A25" s="51" t="s">
        <v>26</v>
      </c>
      <c r="B25" s="12" t="s">
        <v>27</v>
      </c>
      <c r="C25" s="13" t="s">
        <v>28</v>
      </c>
      <c r="D25" s="11">
        <v>1</v>
      </c>
      <c r="E25" s="14">
        <v>1500000</v>
      </c>
      <c r="F25" s="14">
        <v>800000</v>
      </c>
      <c r="G25" s="25">
        <f>F25*1.1</f>
        <v>880000.00000000012</v>
      </c>
    </row>
    <row r="26" spans="1:7" ht="24.2" customHeight="1">
      <c r="A26" s="51"/>
      <c r="B26" s="46" t="s">
        <v>68</v>
      </c>
      <c r="C26" s="13" t="s">
        <v>69</v>
      </c>
      <c r="D26" s="45">
        <v>1</v>
      </c>
      <c r="E26" s="14">
        <v>1200000</v>
      </c>
      <c r="F26" s="14">
        <v>500000</v>
      </c>
      <c r="G26" s="14">
        <v>550000</v>
      </c>
    </row>
    <row r="27" spans="1:7" ht="24.2" customHeight="1">
      <c r="A27" s="51"/>
      <c r="B27" s="44"/>
      <c r="C27" s="13"/>
      <c r="D27" s="11"/>
      <c r="E27" s="14"/>
      <c r="F27" s="15"/>
      <c r="G27" s="43"/>
    </row>
    <row r="28" spans="1:7" ht="24.2" customHeight="1">
      <c r="A28" s="51"/>
      <c r="B28" s="42"/>
      <c r="C28" s="13"/>
      <c r="D28" s="41"/>
      <c r="E28" s="14"/>
      <c r="F28" s="14"/>
      <c r="G28" s="25"/>
    </row>
    <row r="29" spans="1:7" ht="24.2" customHeight="1">
      <c r="A29" s="51"/>
      <c r="B29" s="12"/>
      <c r="C29" s="13"/>
      <c r="D29" s="11"/>
      <c r="E29" s="14"/>
      <c r="F29" s="15"/>
      <c r="G29" s="15"/>
    </row>
    <row r="30" spans="1:7" ht="24.2" customHeight="1">
      <c r="A30" s="51"/>
      <c r="B30" s="12"/>
      <c r="C30" s="13"/>
      <c r="D30" s="11"/>
      <c r="E30" s="14"/>
      <c r="F30" s="14"/>
      <c r="G30" s="14"/>
    </row>
    <row r="31" spans="1:7" ht="24.2" customHeight="1">
      <c r="A31" s="51"/>
      <c r="B31" s="21" t="s">
        <v>25</v>
      </c>
      <c r="C31" s="22"/>
      <c r="D31" s="23"/>
      <c r="E31" s="24"/>
      <c r="F31" s="24"/>
      <c r="G31" s="24" t="s">
        <v>29</v>
      </c>
    </row>
    <row r="32" spans="1:7" ht="24.2" customHeight="1">
      <c r="A32" s="51" t="s">
        <v>30</v>
      </c>
      <c r="B32" s="12" t="s">
        <v>31</v>
      </c>
      <c r="C32" s="52" t="s">
        <v>63</v>
      </c>
      <c r="D32" s="52"/>
      <c r="E32" s="52"/>
      <c r="F32" s="12" t="s">
        <v>33</v>
      </c>
      <c r="G32" s="12" t="s">
        <v>34</v>
      </c>
    </row>
    <row r="33" spans="1:8" ht="24.2" customHeight="1">
      <c r="A33" s="51"/>
      <c r="B33" s="12" t="s">
        <v>35</v>
      </c>
      <c r="C33" s="53" t="s">
        <v>36</v>
      </c>
      <c r="D33" s="53"/>
      <c r="E33" s="53"/>
      <c r="F33" s="11"/>
      <c r="G33" s="11"/>
    </row>
    <row r="34" spans="1:8" ht="24.2" customHeight="1">
      <c r="A34" s="51"/>
      <c r="B34" s="12" t="s">
        <v>37</v>
      </c>
      <c r="C34" s="53" t="s">
        <v>38</v>
      </c>
      <c r="D34" s="53"/>
      <c r="E34" s="53"/>
      <c r="F34" s="11"/>
      <c r="G34" s="11"/>
    </row>
    <row r="35" spans="1:8" ht="24.2" customHeight="1">
      <c r="A35" s="51"/>
      <c r="B35" s="12" t="s">
        <v>39</v>
      </c>
      <c r="C35" s="53" t="s">
        <v>40</v>
      </c>
      <c r="D35" s="53"/>
      <c r="E35" s="53"/>
      <c r="F35" s="11"/>
      <c r="G35" s="11"/>
    </row>
    <row r="36" spans="1:8" ht="24.2" customHeight="1">
      <c r="A36" s="51"/>
      <c r="B36" s="12" t="s">
        <v>41</v>
      </c>
      <c r="C36" s="53" t="s">
        <v>66</v>
      </c>
      <c r="D36" s="53"/>
      <c r="E36" s="53"/>
      <c r="F36" s="11"/>
      <c r="G36" s="11"/>
    </row>
    <row r="37" spans="1:8" ht="24.2" customHeight="1">
      <c r="A37" s="51"/>
      <c r="B37" s="12" t="s">
        <v>42</v>
      </c>
      <c r="C37" s="53" t="s">
        <v>61</v>
      </c>
      <c r="D37" s="53"/>
      <c r="E37" s="53"/>
      <c r="F37" s="11"/>
      <c r="G37" s="11"/>
    </row>
    <row r="38" spans="1:8" ht="24.2" customHeight="1">
      <c r="A38" s="51"/>
      <c r="B38" s="12" t="s">
        <v>43</v>
      </c>
      <c r="C38" s="53" t="s">
        <v>64</v>
      </c>
      <c r="D38" s="53"/>
      <c r="E38" s="53"/>
      <c r="F38" s="11"/>
      <c r="G38" s="11"/>
    </row>
    <row r="39" spans="1:8" ht="24.2" customHeight="1">
      <c r="A39" s="51"/>
      <c r="B39" s="12" t="s">
        <v>44</v>
      </c>
      <c r="C39" s="53" t="s">
        <v>45</v>
      </c>
      <c r="D39" s="53"/>
      <c r="E39" s="53"/>
      <c r="F39" s="11"/>
      <c r="G39" s="11"/>
    </row>
    <row r="40" spans="1:8" ht="24.2" customHeight="1">
      <c r="A40" s="51"/>
      <c r="B40" s="12" t="s">
        <v>24</v>
      </c>
      <c r="C40" s="53" t="s">
        <v>62</v>
      </c>
      <c r="D40" s="53"/>
      <c r="E40" s="53"/>
      <c r="F40" s="11"/>
      <c r="G40" s="11"/>
    </row>
    <row r="41" spans="1:8" ht="24.2" customHeight="1">
      <c r="A41" s="51"/>
      <c r="B41" s="12" t="s">
        <v>46</v>
      </c>
      <c r="C41" s="53" t="s">
        <v>47</v>
      </c>
      <c r="D41" s="53"/>
      <c r="E41" s="53"/>
      <c r="F41" s="11"/>
      <c r="G41" s="11"/>
    </row>
    <row r="42" spans="1:8" ht="24.2" customHeight="1">
      <c r="A42" s="51"/>
      <c r="B42" s="12" t="s">
        <v>48</v>
      </c>
      <c r="C42" s="53" t="s">
        <v>65</v>
      </c>
      <c r="D42" s="53"/>
      <c r="E42" s="53"/>
      <c r="F42" s="11"/>
      <c r="G42" s="11"/>
    </row>
    <row r="43" spans="1:8" ht="24.2" customHeight="1">
      <c r="A43" s="51"/>
      <c r="B43" s="12"/>
      <c r="C43" s="53"/>
      <c r="D43" s="53"/>
      <c r="E43" s="53"/>
      <c r="F43" s="11"/>
      <c r="G43" s="11"/>
    </row>
    <row r="44" spans="1:8" ht="24.2" customHeight="1">
      <c r="A44" s="2"/>
      <c r="B44" s="2"/>
      <c r="C44" s="2"/>
      <c r="D44" s="2"/>
      <c r="E44" s="2"/>
      <c r="F44" s="2"/>
      <c r="G44" s="2"/>
    </row>
    <row r="45" spans="1:8" ht="24.2" customHeight="1">
      <c r="A45" s="2"/>
      <c r="B45" s="2"/>
      <c r="C45" s="2"/>
      <c r="D45" s="2"/>
      <c r="E45" s="2"/>
      <c r="F45" s="2"/>
      <c r="G45" s="2"/>
    </row>
    <row r="46" spans="1:8" ht="24.2" customHeight="1">
      <c r="A46" s="2"/>
      <c r="B46" s="2"/>
      <c r="C46" s="2"/>
      <c r="D46" s="2"/>
      <c r="E46" s="2"/>
      <c r="F46" s="2"/>
      <c r="G46" s="2"/>
    </row>
    <row r="47" spans="1:8" ht="24.2" customHeight="1">
      <c r="A47" s="26" t="s">
        <v>49</v>
      </c>
      <c r="B47" s="27"/>
      <c r="C47" s="54" t="s">
        <v>50</v>
      </c>
      <c r="D47" s="54"/>
      <c r="E47" s="54"/>
      <c r="F47" s="28">
        <f>SUM(F49)*1.1</f>
        <v>0</v>
      </c>
      <c r="G47" s="29" t="s">
        <v>51</v>
      </c>
      <c r="H47" s="30"/>
    </row>
    <row r="48" spans="1:8" ht="24.2" customHeight="1">
      <c r="A48" s="8" t="s">
        <v>10</v>
      </c>
      <c r="B48" s="9" t="s">
        <v>11</v>
      </c>
      <c r="C48" s="8" t="s">
        <v>32</v>
      </c>
      <c r="D48" s="8" t="s">
        <v>13</v>
      </c>
      <c r="E48" s="8" t="s">
        <v>52</v>
      </c>
      <c r="F48" s="8" t="s">
        <v>53</v>
      </c>
      <c r="G48" s="8" t="s">
        <v>34</v>
      </c>
    </row>
    <row r="49" spans="1:7" ht="24.2" customHeight="1">
      <c r="A49" s="57" t="s">
        <v>17</v>
      </c>
      <c r="B49" s="59" t="s">
        <v>18</v>
      </c>
      <c r="C49" s="13" t="s">
        <v>75</v>
      </c>
      <c r="D49" s="11">
        <v>1</v>
      </c>
      <c r="E49" s="14"/>
      <c r="F49" s="14"/>
      <c r="G49" s="11" t="s">
        <v>54</v>
      </c>
    </row>
    <row r="50" spans="1:7" ht="24.2" customHeight="1">
      <c r="A50" s="58"/>
      <c r="B50" s="60"/>
      <c r="C50" s="13" t="s">
        <v>55</v>
      </c>
      <c r="D50" s="11"/>
      <c r="E50" s="14"/>
      <c r="F50" s="14"/>
      <c r="G50" s="11"/>
    </row>
    <row r="51" spans="1:7" ht="24.2" customHeight="1">
      <c r="A51" s="31"/>
      <c r="B51" s="31"/>
      <c r="C51" s="31"/>
      <c r="D51" s="31"/>
      <c r="E51" s="31"/>
      <c r="F51" s="31"/>
      <c r="G51" s="31"/>
    </row>
    <row r="52" spans="1:7" ht="24.2" customHeight="1">
      <c r="A52" s="31"/>
      <c r="B52" s="31"/>
      <c r="C52" s="31"/>
      <c r="D52" s="31"/>
      <c r="E52" s="31"/>
      <c r="F52" s="31"/>
      <c r="G52" s="31"/>
    </row>
    <row r="53" spans="1:7" ht="16.5" customHeight="1">
      <c r="A53" s="55" t="s">
        <v>56</v>
      </c>
      <c r="B53" s="55"/>
      <c r="C53" s="55"/>
      <c r="D53" s="55"/>
      <c r="E53" s="55"/>
      <c r="F53" s="55"/>
      <c r="G53" s="55"/>
    </row>
    <row r="54" spans="1:7">
      <c r="A54" s="55"/>
      <c r="B54" s="55"/>
      <c r="C54" s="55"/>
      <c r="D54" s="55"/>
      <c r="E54" s="55"/>
      <c r="F54" s="55"/>
      <c r="G54" s="55"/>
    </row>
    <row r="55" spans="1:7">
      <c r="A55" s="55"/>
      <c r="B55" s="55"/>
      <c r="C55" s="55"/>
      <c r="D55" s="55"/>
      <c r="E55" s="55"/>
      <c r="F55" s="55"/>
      <c r="G55" s="55"/>
    </row>
    <row r="57" spans="1:7" ht="19.5">
      <c r="A57" s="56" t="s">
        <v>57</v>
      </c>
      <c r="B57" s="56"/>
      <c r="C57" s="56"/>
      <c r="D57" s="56"/>
      <c r="E57" s="56"/>
      <c r="F57" s="56"/>
      <c r="G57" s="56"/>
    </row>
  </sheetData>
  <mergeCells count="25">
    <mergeCell ref="C47:E47"/>
    <mergeCell ref="A53:G55"/>
    <mergeCell ref="A57:G57"/>
    <mergeCell ref="A49:A50"/>
    <mergeCell ref="B49:B50"/>
    <mergeCell ref="A25:A31"/>
    <mergeCell ref="A32:A43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A1:G1"/>
    <mergeCell ref="A8:D8"/>
    <mergeCell ref="E8:F8"/>
    <mergeCell ref="A10:A24"/>
    <mergeCell ref="B10:B12"/>
    <mergeCell ref="B13:B15"/>
  </mergeCells>
  <phoneticPr fontId="15" type="noConversion"/>
  <printOptions horizontalCentered="1"/>
  <pageMargins left="0" right="0" top="0.55138888888888904" bottom="0.15763888888888899" header="0.51180555555555496" footer="0.51180555555555496"/>
  <pageSetup paperSize="9" scale="50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zoomScale="90" zoomScaleNormal="90" workbookViewId="0">
      <selection activeCell="C22" sqref="C22"/>
    </sheetView>
  </sheetViews>
  <sheetFormatPr defaultRowHeight="16.5"/>
  <sheetData>
    <row r="1" spans="1:8">
      <c r="A1" s="32"/>
      <c r="B1" s="33"/>
      <c r="C1" s="33"/>
      <c r="D1" s="33"/>
      <c r="E1" s="33"/>
      <c r="F1" s="33"/>
      <c r="G1" s="33"/>
      <c r="H1" s="34"/>
    </row>
    <row r="2" spans="1:8">
      <c r="A2" s="35"/>
      <c r="B2" s="36"/>
      <c r="C2" s="36"/>
      <c r="D2" s="36"/>
      <c r="E2" s="36"/>
      <c r="F2" s="36"/>
      <c r="G2" s="36"/>
      <c r="H2" s="37"/>
    </row>
    <row r="3" spans="1:8">
      <c r="A3" s="35"/>
      <c r="B3" s="36"/>
      <c r="C3" s="36"/>
      <c r="D3" s="36"/>
      <c r="E3" s="36"/>
      <c r="F3" s="36"/>
      <c r="G3" s="36"/>
      <c r="H3" s="37"/>
    </row>
    <row r="4" spans="1:8" ht="33.75">
      <c r="A4" s="61" t="s">
        <v>58</v>
      </c>
      <c r="B4" s="61"/>
      <c r="C4" s="61"/>
      <c r="D4" s="61"/>
      <c r="E4" s="61"/>
      <c r="F4" s="61"/>
      <c r="G4" s="61"/>
      <c r="H4" s="61"/>
    </row>
    <row r="5" spans="1:8">
      <c r="A5" s="35"/>
      <c r="B5" s="36"/>
      <c r="C5" s="36"/>
      <c r="D5" s="36"/>
      <c r="E5" s="36"/>
      <c r="F5" s="36"/>
      <c r="G5" s="36"/>
      <c r="H5" s="37"/>
    </row>
    <row r="6" spans="1:8">
      <c r="A6" s="35"/>
      <c r="B6" s="36"/>
      <c r="C6" s="36"/>
      <c r="D6" s="36"/>
      <c r="E6" s="36"/>
      <c r="F6" s="36"/>
      <c r="G6" s="36"/>
      <c r="H6" s="37"/>
    </row>
    <row r="7" spans="1:8">
      <c r="A7" s="35"/>
      <c r="B7" s="36"/>
      <c r="C7" s="36"/>
      <c r="D7" s="36"/>
      <c r="E7" s="36"/>
      <c r="F7" s="36"/>
      <c r="G7" s="36"/>
      <c r="H7" s="37"/>
    </row>
    <row r="8" spans="1:8">
      <c r="A8" s="35"/>
      <c r="B8" s="36"/>
      <c r="C8" s="36"/>
      <c r="D8" s="36"/>
      <c r="E8" s="36"/>
      <c r="F8" s="36"/>
      <c r="G8" s="36"/>
      <c r="H8" s="37"/>
    </row>
    <row r="9" spans="1:8">
      <c r="A9" s="35"/>
      <c r="B9" s="36"/>
      <c r="C9" s="36"/>
      <c r="D9" s="36"/>
      <c r="E9" s="36"/>
      <c r="F9" s="36"/>
      <c r="G9" s="36"/>
      <c r="H9" s="37"/>
    </row>
    <row r="10" spans="1:8">
      <c r="A10" s="35"/>
      <c r="B10" s="36"/>
      <c r="C10" s="36"/>
      <c r="D10" s="36"/>
      <c r="E10" s="36"/>
      <c r="F10" s="36"/>
      <c r="G10" s="36"/>
      <c r="H10" s="37"/>
    </row>
    <row r="11" spans="1:8">
      <c r="A11" s="35"/>
      <c r="B11" s="36"/>
      <c r="C11" s="36"/>
      <c r="D11" s="36"/>
      <c r="E11" s="36"/>
      <c r="F11" s="36"/>
      <c r="G11" s="36"/>
      <c r="H11" s="37"/>
    </row>
    <row r="12" spans="1:8">
      <c r="A12" s="35"/>
      <c r="B12" s="36"/>
      <c r="C12" s="36"/>
      <c r="D12" s="36"/>
      <c r="E12" s="36"/>
      <c r="F12" s="36"/>
      <c r="G12" s="36"/>
      <c r="H12" s="37"/>
    </row>
    <row r="13" spans="1:8">
      <c r="A13" s="35"/>
      <c r="B13" s="36"/>
      <c r="C13" s="36"/>
      <c r="D13" s="36"/>
      <c r="E13" s="36"/>
      <c r="F13" s="36"/>
      <c r="G13" s="36"/>
      <c r="H13" s="37"/>
    </row>
    <row r="14" spans="1:8">
      <c r="A14" s="35"/>
      <c r="B14" s="36"/>
      <c r="C14" s="36"/>
      <c r="D14" s="36"/>
      <c r="E14" s="36"/>
      <c r="F14" s="36"/>
      <c r="G14" s="36"/>
      <c r="H14" s="37"/>
    </row>
    <row r="15" spans="1:8">
      <c r="A15" s="35"/>
      <c r="B15" s="36"/>
      <c r="C15" s="36"/>
      <c r="D15" s="36"/>
      <c r="E15" s="36"/>
      <c r="F15" s="36"/>
      <c r="G15" s="36"/>
      <c r="H15" s="37"/>
    </row>
    <row r="16" spans="1:8">
      <c r="A16" s="35"/>
      <c r="B16" s="36"/>
      <c r="C16" s="36"/>
      <c r="D16" s="36"/>
      <c r="E16" s="36"/>
      <c r="F16" s="36"/>
      <c r="G16" s="36"/>
      <c r="H16" s="37"/>
    </row>
    <row r="17" spans="1:8">
      <c r="A17" s="35"/>
      <c r="B17" s="36"/>
      <c r="C17" s="36"/>
      <c r="D17" s="36"/>
      <c r="E17" s="36"/>
      <c r="F17" s="36"/>
      <c r="G17" s="36"/>
      <c r="H17" s="37"/>
    </row>
    <row r="18" spans="1:8">
      <c r="A18" s="35"/>
      <c r="B18" s="36"/>
      <c r="C18" s="36"/>
      <c r="D18" s="36"/>
      <c r="E18" s="36"/>
      <c r="F18" s="36"/>
      <c r="G18" s="36"/>
      <c r="H18" s="37"/>
    </row>
    <row r="19" spans="1:8">
      <c r="A19" s="35"/>
      <c r="B19" s="36"/>
      <c r="C19" s="36"/>
      <c r="D19" s="36"/>
      <c r="E19" s="36"/>
      <c r="F19" s="36"/>
      <c r="G19" s="36"/>
      <c r="H19" s="37"/>
    </row>
    <row r="20" spans="1:8">
      <c r="A20" s="35"/>
      <c r="B20" s="36"/>
      <c r="C20" s="36"/>
      <c r="D20" s="36"/>
      <c r="E20" s="36"/>
      <c r="F20" s="36"/>
      <c r="G20" s="36"/>
      <c r="H20" s="37"/>
    </row>
    <row r="21" spans="1:8" ht="26.85" customHeight="1">
      <c r="A21" s="35"/>
      <c r="B21" s="36"/>
      <c r="C21" s="62"/>
      <c r="D21" s="62"/>
      <c r="E21" s="62"/>
      <c r="F21" s="62"/>
      <c r="G21" s="36"/>
      <c r="H21" s="37"/>
    </row>
    <row r="22" spans="1:8">
      <c r="A22" s="35"/>
      <c r="B22" s="36"/>
      <c r="C22" s="36"/>
      <c r="D22" s="36"/>
      <c r="E22" s="36"/>
      <c r="F22" s="36"/>
      <c r="G22" s="36"/>
      <c r="H22" s="37"/>
    </row>
    <row r="23" spans="1:8">
      <c r="A23" s="35"/>
      <c r="B23" s="36"/>
      <c r="C23" s="36"/>
      <c r="D23" s="36"/>
      <c r="E23" s="36"/>
      <c r="F23" s="36"/>
      <c r="G23" s="36"/>
      <c r="H23" s="37"/>
    </row>
    <row r="24" spans="1:8">
      <c r="A24" s="35"/>
      <c r="B24" s="36"/>
      <c r="C24" s="36"/>
      <c r="D24" s="36"/>
      <c r="E24" s="36"/>
      <c r="F24" s="36"/>
      <c r="G24" s="36"/>
      <c r="H24" s="37"/>
    </row>
    <row r="25" spans="1:8">
      <c r="A25" s="35"/>
      <c r="B25" s="36"/>
      <c r="C25" s="36"/>
      <c r="D25" s="36"/>
      <c r="E25" s="36"/>
      <c r="F25" s="36"/>
      <c r="G25" s="36"/>
      <c r="H25" s="37"/>
    </row>
    <row r="26" spans="1:8">
      <c r="A26" s="35"/>
      <c r="B26" s="36"/>
      <c r="C26" s="36"/>
      <c r="D26" s="36"/>
      <c r="E26" s="36"/>
      <c r="F26" s="36"/>
      <c r="G26" s="36"/>
      <c r="H26" s="37"/>
    </row>
    <row r="27" spans="1:8">
      <c r="A27" s="35"/>
      <c r="B27" s="36"/>
      <c r="C27" s="36"/>
      <c r="D27" s="36"/>
      <c r="E27" s="36"/>
      <c r="F27" s="36"/>
      <c r="G27" s="36"/>
      <c r="H27" s="37"/>
    </row>
    <row r="28" spans="1:8">
      <c r="A28" s="35"/>
      <c r="B28" s="36"/>
      <c r="C28" s="36"/>
      <c r="D28" s="36"/>
      <c r="E28" s="36"/>
      <c r="F28" s="36"/>
      <c r="G28" s="36"/>
      <c r="H28" s="37"/>
    </row>
    <row r="29" spans="1:8">
      <c r="A29" s="35"/>
      <c r="B29" s="36"/>
      <c r="C29" s="36"/>
      <c r="D29" s="36"/>
      <c r="E29" s="36"/>
      <c r="F29" s="36"/>
      <c r="G29" s="36"/>
      <c r="H29" s="37"/>
    </row>
    <row r="30" spans="1:8">
      <c r="A30" s="35"/>
      <c r="B30" s="36"/>
      <c r="C30" s="36"/>
      <c r="D30" s="36"/>
      <c r="E30" s="36"/>
      <c r="F30" s="36"/>
      <c r="G30" s="36"/>
      <c r="H30" s="37"/>
    </row>
    <row r="31" spans="1:8">
      <c r="A31" s="35"/>
      <c r="B31" s="36"/>
      <c r="C31" s="36"/>
      <c r="D31" s="36"/>
      <c r="E31" s="36"/>
      <c r="F31" s="36"/>
      <c r="G31" s="36"/>
      <c r="H31" s="37"/>
    </row>
    <row r="32" spans="1:8" ht="20.25">
      <c r="A32" s="63" t="s">
        <v>1</v>
      </c>
      <c r="B32" s="63"/>
      <c r="C32" s="63"/>
      <c r="D32" s="63"/>
      <c r="E32" s="63"/>
      <c r="F32" s="63"/>
      <c r="G32" s="63"/>
      <c r="H32" s="63"/>
    </row>
    <row r="33" spans="1:8">
      <c r="A33" s="35"/>
      <c r="B33" s="36"/>
      <c r="C33" s="36"/>
      <c r="D33" s="36"/>
      <c r="E33" s="36"/>
      <c r="F33" s="36"/>
      <c r="G33" s="36"/>
      <c r="H33" s="37"/>
    </row>
    <row r="34" spans="1:8">
      <c r="A34" s="38"/>
      <c r="B34" s="39"/>
      <c r="C34" s="39"/>
      <c r="D34" s="39"/>
      <c r="E34" s="39"/>
      <c r="F34" s="39"/>
      <c r="G34" s="39"/>
      <c r="H34" s="40"/>
    </row>
  </sheetData>
  <mergeCells count="3">
    <mergeCell ref="A4:H4"/>
    <mergeCell ref="C21:F21"/>
    <mergeCell ref="A32:H32"/>
  </mergeCells>
  <phoneticPr fontId="15" type="noConversion"/>
  <printOptions horizontalCentered="1" verticalCentered="1"/>
  <pageMargins left="0.70833333333333304" right="0.70833333333333304" top="0" bottom="0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28</vt:i4>
      </vt:variant>
    </vt:vector>
  </HeadingPairs>
  <TitlesOfParts>
    <vt:vector size="30" baseType="lpstr">
      <vt:lpstr>SW</vt:lpstr>
      <vt:lpstr>표지</vt:lpstr>
      <vt:lpstr>SW!Print_Area</vt:lpstr>
      <vt:lpstr>표지!Print_Area</vt:lpstr>
      <vt:lpstr>SW!Print_Area_0</vt:lpstr>
      <vt:lpstr>표지!Print_Area_0</vt:lpstr>
      <vt:lpstr>SW!Print_Area_0_0</vt:lpstr>
      <vt:lpstr>표지!Print_Area_0_0</vt:lpstr>
      <vt:lpstr>SW!Print_Area_0_0_0</vt:lpstr>
      <vt:lpstr>표지!Print_Area_0_0_0</vt:lpstr>
      <vt:lpstr>SW!Print_Area_0_0_0_0</vt:lpstr>
      <vt:lpstr>표지!Print_Area_0_0_0_0</vt:lpstr>
      <vt:lpstr>SW!Print_Area_0_0_0_0_0</vt:lpstr>
      <vt:lpstr>표지!Print_Area_0_0_0_0_0</vt:lpstr>
      <vt:lpstr>SW!Print_Area_0_0_0_0_0_0</vt:lpstr>
      <vt:lpstr>표지!Print_Area_0_0_0_0_0_0</vt:lpstr>
      <vt:lpstr>SW!Print_Area_0_0_0_0_0_0_0</vt:lpstr>
      <vt:lpstr>표지!Print_Area_0_0_0_0_0_0_0</vt:lpstr>
      <vt:lpstr>SW!Print_Area_0_0_0_0_0_0_0_0</vt:lpstr>
      <vt:lpstr>표지!Print_Area_0_0_0_0_0_0_0_0</vt:lpstr>
      <vt:lpstr>SW!Print_Area_0_0_0_0_0_0_0_0_0</vt:lpstr>
      <vt:lpstr>표지!Print_Area_0_0_0_0_0_0_0_0_0</vt:lpstr>
      <vt:lpstr>SW!Print_Area_0_0_0_0_0_0_0_0_0_0</vt:lpstr>
      <vt:lpstr>표지!Print_Area_0_0_0_0_0_0_0_0_0_0</vt:lpstr>
      <vt:lpstr>SW!Print_Area_0_0_0_0_0_0_0_0_0_0_0</vt:lpstr>
      <vt:lpstr>표지!Print_Area_0_0_0_0_0_0_0_0_0_0_0</vt:lpstr>
      <vt:lpstr>SW!Print_Area_0_0_0_0_0_0_0_0_0_0_0_0</vt:lpstr>
      <vt:lpstr>표지!Print_Area_0_0_0_0_0_0_0_0_0_0_0_0</vt:lpstr>
      <vt:lpstr>SW!Print_Area_0_0_0_0_0_0_0_0_0_0_0_0_0</vt:lpstr>
      <vt:lpstr>표지!Print_Area_0_0_0_0_0_0_0_0_0_0_0_0_0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4582</cp:lastModifiedBy>
  <cp:revision>28</cp:revision>
  <cp:lastPrinted>2018-06-15T00:32:19Z</cp:lastPrinted>
  <dcterms:created xsi:type="dcterms:W3CDTF">2017-02-10T07:20:05Z</dcterms:created>
  <dcterms:modified xsi:type="dcterms:W3CDTF">2019-02-11T00:43:39Z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