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Practice\"/>
    </mc:Choice>
  </mc:AlternateContent>
  <xr:revisionPtr revIDLastSave="0" documentId="13_ncr:40001_{EBA332D7-FF79-4931-A207-9FCF500D94A9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9" i="1" s="1"/>
  <c r="L15" i="1"/>
  <c r="L19" i="1" s="1"/>
  <c r="J15" i="1"/>
  <c r="J19" i="1" s="1"/>
  <c r="K8" i="1"/>
  <c r="K9" i="1" s="1"/>
  <c r="K10" i="1" s="1"/>
  <c r="L8" i="1"/>
  <c r="L9" i="1" s="1"/>
  <c r="L10" i="1" s="1"/>
  <c r="J8" i="1"/>
  <c r="L17" i="1"/>
  <c r="K17" i="1"/>
  <c r="J17" i="1"/>
  <c r="I14" i="1"/>
  <c r="J9" i="1"/>
  <c r="J10" i="1" s="1"/>
  <c r="D21" i="1"/>
  <c r="E21" i="1"/>
  <c r="C21" i="1"/>
  <c r="D19" i="1"/>
  <c r="E19" i="1"/>
  <c r="C19" i="1"/>
  <c r="D17" i="1"/>
  <c r="E17" i="1"/>
  <c r="C17" i="1"/>
  <c r="D15" i="1"/>
  <c r="E15" i="1"/>
  <c r="C15" i="1"/>
  <c r="B14" i="1"/>
  <c r="D10" i="1"/>
  <c r="E10" i="1"/>
  <c r="C10" i="1"/>
  <c r="D9" i="1"/>
  <c r="E9" i="1"/>
  <c r="C9" i="1"/>
  <c r="D8" i="1"/>
  <c r="E8" i="1"/>
  <c r="C8" i="1"/>
  <c r="K21" i="1" l="1"/>
  <c r="L21" i="1"/>
  <c r="J21" i="1"/>
</calcChain>
</file>

<file path=xl/sharedStrings.xml><?xml version="1.0" encoding="utf-8"?>
<sst xmlns="http://schemas.openxmlformats.org/spreadsheetml/2006/main" count="40" uniqueCount="21">
  <si>
    <t>Susan</t>
  </si>
  <si>
    <t>X Mobile</t>
  </si>
  <si>
    <t>Veritium</t>
  </si>
  <si>
    <t>ABC</t>
  </si>
  <si>
    <t xml:space="preserve">Data costs </t>
  </si>
  <si>
    <t>Other costs</t>
  </si>
  <si>
    <t>Taxes and fees per month</t>
  </si>
  <si>
    <t>Total taxes and fees</t>
  </si>
  <si>
    <t>Months required</t>
  </si>
  <si>
    <t>Data costs per month</t>
  </si>
  <si>
    <t>Additional data costs per month</t>
  </si>
  <si>
    <t>Data required per month</t>
  </si>
  <si>
    <t>Total data cost per month</t>
  </si>
  <si>
    <t>Total data cost per year</t>
  </si>
  <si>
    <t>Total data costs in 2 years</t>
  </si>
  <si>
    <t>Cell phone rental</t>
  </si>
  <si>
    <t>Total phone rental fees</t>
  </si>
  <si>
    <t>Phone purchase</t>
  </si>
  <si>
    <t>Other costs subtotals</t>
  </si>
  <si>
    <t>Total phone costs in 2 years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</si>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</sst>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Phone</a:t>
            </a:r>
            <a:r>
              <a:rPr lang="en-GB" baseline="0"/>
              <a:t>  Company charges in 2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X 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Sheet1!$C$21:$E$21</c:f>
              <c:numCache>
                <c:formatCode>_-[$$-409]* #,##0.00_ ;_-[$$-409]* \-#,##0.00\ ;_-[$$-409]* "-"??_ ;_-@_ 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0-4C69-B068-1426B1395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748464"/>
        <c:axId val="458337384"/>
      </c:barChart>
      <c:catAx>
        <c:axId val="4647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37384"/>
        <c:crosses val="autoZero"/>
        <c:auto val="1"/>
        <c:lblAlgn val="ctr"/>
        <c:lblOffset val="100"/>
        <c:noMultiLvlLbl val="0"/>
      </c:catAx>
      <c:valAx>
        <c:axId val="45833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Phone</a:t>
            </a:r>
            <a:r>
              <a:rPr lang="en-GB" baseline="0"/>
              <a:t>  Company charges in 2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Sheet1!$J$3:$L$3</c:f>
              <c:strCache>
                <c:ptCount val="3"/>
                <c:pt idx="0">
                  <c:v>X 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Sheet1!$J$21:$L$21</c:f>
              <c:numCache>
                <c:formatCode>_-[$$-409]* #,##0.00_ ;_-[$$-409]* \-#,##0.00\ ;_-[$$-409]* "-"??_ ;_-@_ 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D-4AFE-8B44-70509E9C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748464"/>
        <c:axId val="458337384"/>
      </c:barChart>
      <c:catAx>
        <c:axId val="4647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37384"/>
        <c:crosses val="autoZero"/>
        <c:auto val="1"/>
        <c:lblAlgn val="ctr"/>
        <c:lblOffset val="100"/>
        <c:noMultiLvlLbl val="0"/>
      </c:catAx>
      <c:valAx>
        <c:axId val="45833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21</xdr:row>
      <xdr:rowOff>90487</xdr:rowOff>
    </xdr:from>
    <xdr:to>
      <xdr:col>5</xdr:col>
      <xdr:colOff>352425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4754F-1498-4119-DCDD-F611D1645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11</xdr:col>
      <xdr:colOff>600075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9D08AA-B910-443E-996C-65803A8A0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Z26" sqref="Z25:Z26"/>
    </sheetView>
  </sheetViews>
  <sheetFormatPr defaultRowHeight="15" x14ac:dyDescent="0.25"/>
  <cols>
    <col min="1" max="1" width="27.5703125" bestFit="1" customWidth="1"/>
    <col min="2" max="2" width="3" bestFit="1" customWidth="1"/>
    <col min="3" max="5" width="10.28515625" bestFit="1" customWidth="1"/>
    <col min="8" max="8" width="29.85546875" bestFit="1" customWidth="1"/>
    <col min="9" max="9" width="3" bestFit="1" customWidth="1"/>
    <col min="10" max="12" width="10.28515625" bestFit="1" customWidth="1"/>
  </cols>
  <sheetData>
    <row r="1" spans="1:12" x14ac:dyDescent="0.25">
      <c r="A1" t="s">
        <v>0</v>
      </c>
      <c r="H1" t="s">
        <v>20</v>
      </c>
    </row>
    <row r="3" spans="1:12" x14ac:dyDescent="0.25">
      <c r="C3" t="s">
        <v>1</v>
      </c>
      <c r="D3" t="s">
        <v>2</v>
      </c>
      <c r="E3" t="s">
        <v>3</v>
      </c>
      <c r="J3" t="s">
        <v>1</v>
      </c>
      <c r="K3" t="s">
        <v>2</v>
      </c>
      <c r="L3" t="s">
        <v>3</v>
      </c>
    </row>
    <row r="4" spans="1:12" x14ac:dyDescent="0.25">
      <c r="A4" s="2" t="s">
        <v>4</v>
      </c>
      <c r="H4" s="2" t="s">
        <v>4</v>
      </c>
    </row>
    <row r="5" spans="1:12" x14ac:dyDescent="0.25">
      <c r="A5" s="3" t="s">
        <v>9</v>
      </c>
      <c r="C5" s="1">
        <v>19</v>
      </c>
      <c r="D5" s="1">
        <v>35</v>
      </c>
      <c r="E5" s="1">
        <v>55</v>
      </c>
      <c r="H5" s="3" t="s">
        <v>9</v>
      </c>
      <c r="J5" s="1">
        <v>19</v>
      </c>
      <c r="K5" s="1">
        <v>35</v>
      </c>
      <c r="L5" s="1">
        <v>55</v>
      </c>
    </row>
    <row r="6" spans="1:12" x14ac:dyDescent="0.25">
      <c r="A6" t="s">
        <v>10</v>
      </c>
      <c r="C6" s="1">
        <v>20</v>
      </c>
      <c r="D6" s="1">
        <v>15</v>
      </c>
      <c r="E6" s="1">
        <v>5</v>
      </c>
      <c r="H6" t="s">
        <v>10</v>
      </c>
      <c r="J6" s="1">
        <v>20</v>
      </c>
      <c r="K6" s="1">
        <v>15</v>
      </c>
      <c r="L6" s="1">
        <v>5</v>
      </c>
    </row>
    <row r="7" spans="1:12" x14ac:dyDescent="0.25">
      <c r="A7" t="s">
        <v>11</v>
      </c>
      <c r="B7">
        <v>3</v>
      </c>
      <c r="H7" t="s">
        <v>11</v>
      </c>
      <c r="I7">
        <v>1</v>
      </c>
    </row>
    <row r="8" spans="1:12" x14ac:dyDescent="0.25">
      <c r="A8" t="s">
        <v>12</v>
      </c>
      <c r="C8" s="4">
        <f>IF($B7&gt;1,($B7-1)*C6+C5,$B7*C5)</f>
        <v>59</v>
      </c>
      <c r="D8" s="4">
        <f t="shared" ref="D8:E8" si="0">IF($B7&gt;1,($B7-1)*D6+D5,$B7*D5)</f>
        <v>65</v>
      </c>
      <c r="E8" s="4">
        <f t="shared" si="0"/>
        <v>65</v>
      </c>
      <c r="H8" t="s">
        <v>12</v>
      </c>
      <c r="J8" s="4">
        <f>IF($I7&gt;1,($I7-1)*J6+J5,$I7*J5)</f>
        <v>19</v>
      </c>
      <c r="K8" s="4">
        <f t="shared" ref="K8:L8" si="1">IF($I7&gt;1,($I7-1)*K6+K5,$I7*K5)</f>
        <v>35</v>
      </c>
      <c r="L8" s="4">
        <f t="shared" si="1"/>
        <v>55</v>
      </c>
    </row>
    <row r="9" spans="1:12" x14ac:dyDescent="0.25">
      <c r="A9" t="s">
        <v>13</v>
      </c>
      <c r="C9" s="1">
        <f>12*C8</f>
        <v>708</v>
      </c>
      <c r="D9" s="1">
        <f t="shared" ref="D9:E9" si="2">12*D8</f>
        <v>780</v>
      </c>
      <c r="E9" s="1">
        <f t="shared" si="2"/>
        <v>780</v>
      </c>
      <c r="H9" t="s">
        <v>13</v>
      </c>
      <c r="J9" s="1">
        <f>12*J8</f>
        <v>228</v>
      </c>
      <c r="K9" s="1">
        <f t="shared" ref="K9" si="3">12*K8</f>
        <v>420</v>
      </c>
      <c r="L9" s="1">
        <f t="shared" ref="L9" si="4">12*L8</f>
        <v>660</v>
      </c>
    </row>
    <row r="10" spans="1:12" x14ac:dyDescent="0.25">
      <c r="A10" t="s">
        <v>14</v>
      </c>
      <c r="C10" s="1">
        <f>C9*2</f>
        <v>1416</v>
      </c>
      <c r="D10" s="1">
        <f t="shared" ref="D10:E10" si="5">D9*2</f>
        <v>1560</v>
      </c>
      <c r="E10" s="1">
        <f t="shared" si="5"/>
        <v>1560</v>
      </c>
      <c r="H10" t="s">
        <v>14</v>
      </c>
      <c r="J10" s="1">
        <f>J9*2</f>
        <v>456</v>
      </c>
      <c r="K10" s="1">
        <f t="shared" ref="K10" si="6">K9*2</f>
        <v>840</v>
      </c>
      <c r="L10" s="1">
        <f t="shared" ref="L10" si="7">L9*2</f>
        <v>1320</v>
      </c>
    </row>
    <row r="12" spans="1:12" x14ac:dyDescent="0.25">
      <c r="A12" s="2" t="s">
        <v>5</v>
      </c>
      <c r="H12" s="2" t="s">
        <v>5</v>
      </c>
    </row>
    <row r="13" spans="1:12" x14ac:dyDescent="0.25">
      <c r="A13" s="3" t="s">
        <v>6</v>
      </c>
      <c r="C13" s="4">
        <v>9.5</v>
      </c>
      <c r="D13" s="4">
        <v>0</v>
      </c>
      <c r="E13" s="4">
        <v>0</v>
      </c>
      <c r="H13" s="3" t="s">
        <v>6</v>
      </c>
      <c r="J13" s="4">
        <v>9.5</v>
      </c>
      <c r="K13" s="4">
        <v>0</v>
      </c>
      <c r="L13" s="4">
        <v>0</v>
      </c>
    </row>
    <row r="14" spans="1:12" x14ac:dyDescent="0.25">
      <c r="A14" t="s">
        <v>8</v>
      </c>
      <c r="B14">
        <f>12*2</f>
        <v>24</v>
      </c>
      <c r="H14" t="s">
        <v>8</v>
      </c>
      <c r="I14">
        <f>12*2</f>
        <v>24</v>
      </c>
    </row>
    <row r="15" spans="1:12" x14ac:dyDescent="0.25">
      <c r="A15" t="s">
        <v>7</v>
      </c>
      <c r="C15" s="1">
        <f>$B14*C13</f>
        <v>228</v>
      </c>
      <c r="D15" s="1">
        <f t="shared" ref="D15:E15" si="8">$B14*D13</f>
        <v>0</v>
      </c>
      <c r="E15" s="1">
        <f t="shared" si="8"/>
        <v>0</v>
      </c>
      <c r="H15" t="s">
        <v>7</v>
      </c>
      <c r="J15" s="1">
        <f>$I14*J13</f>
        <v>228</v>
      </c>
      <c r="K15" s="1">
        <f t="shared" ref="K15:L15" si="9">$I14*K13</f>
        <v>0</v>
      </c>
      <c r="L15" s="1">
        <f t="shared" si="9"/>
        <v>0</v>
      </c>
    </row>
    <row r="16" spans="1:12" x14ac:dyDescent="0.25">
      <c r="A16" t="s">
        <v>15</v>
      </c>
      <c r="C16" s="1">
        <v>30</v>
      </c>
      <c r="H16" t="s">
        <v>15</v>
      </c>
      <c r="J16" s="1">
        <v>30</v>
      </c>
    </row>
    <row r="17" spans="1:12" x14ac:dyDescent="0.25">
      <c r="A17" t="s">
        <v>16</v>
      </c>
      <c r="C17" s="1">
        <f>$B14*C16</f>
        <v>720</v>
      </c>
      <c r="D17" s="1">
        <f t="shared" ref="D17:E17" si="10">$B14*D16</f>
        <v>0</v>
      </c>
      <c r="E17" s="1">
        <f t="shared" si="10"/>
        <v>0</v>
      </c>
      <c r="H17" t="s">
        <v>16</v>
      </c>
      <c r="J17" s="1">
        <f>$B14*J16</f>
        <v>720</v>
      </c>
      <c r="K17" s="1">
        <f t="shared" ref="K17" si="11">$B14*K16</f>
        <v>0</v>
      </c>
      <c r="L17" s="1">
        <f t="shared" ref="L17" si="12">$B14*L16</f>
        <v>0</v>
      </c>
    </row>
    <row r="18" spans="1:12" x14ac:dyDescent="0.25">
      <c r="A18" t="s">
        <v>17</v>
      </c>
      <c r="C18" s="1">
        <v>0</v>
      </c>
      <c r="D18" s="1">
        <v>500</v>
      </c>
      <c r="E18" s="1">
        <v>0</v>
      </c>
      <c r="H18" t="s">
        <v>17</v>
      </c>
      <c r="J18" s="1">
        <v>0</v>
      </c>
      <c r="K18" s="1">
        <v>500</v>
      </c>
      <c r="L18" s="1">
        <v>0</v>
      </c>
    </row>
    <row r="19" spans="1:12" x14ac:dyDescent="0.25">
      <c r="A19" t="s">
        <v>18</v>
      </c>
      <c r="C19" s="1">
        <f>C15+C17+C18</f>
        <v>948</v>
      </c>
      <c r="D19" s="1">
        <f t="shared" ref="D19:E19" si="13">D15+D17+D18</f>
        <v>500</v>
      </c>
      <c r="E19" s="1">
        <f t="shared" si="13"/>
        <v>0</v>
      </c>
      <c r="H19" t="s">
        <v>18</v>
      </c>
      <c r="J19" s="1">
        <f>J15+J17+J18</f>
        <v>948</v>
      </c>
      <c r="K19" s="1">
        <f t="shared" ref="K19" si="14">K15+K17+K18</f>
        <v>500</v>
      </c>
      <c r="L19" s="1">
        <f t="shared" ref="L19" si="15">L15+L17+L18</f>
        <v>0</v>
      </c>
    </row>
    <row r="21" spans="1:12" x14ac:dyDescent="0.25">
      <c r="A21" t="s">
        <v>19</v>
      </c>
      <c r="C21" s="1">
        <f>C19+C10</f>
        <v>2364</v>
      </c>
      <c r="D21" s="1">
        <f t="shared" ref="D21:E21" si="16">D19+D10</f>
        <v>2060</v>
      </c>
      <c r="E21" s="1">
        <f t="shared" si="16"/>
        <v>1560</v>
      </c>
      <c r="H21" t="s">
        <v>19</v>
      </c>
      <c r="J21" s="1">
        <f>J19+J10</f>
        <v>1404</v>
      </c>
      <c r="K21" s="1">
        <f t="shared" ref="K21:L21" si="17">K19+K10</f>
        <v>1340</v>
      </c>
      <c r="L21" s="1">
        <f t="shared" si="17"/>
        <v>1320</v>
      </c>
    </row>
  </sheetData>
  <conditionalFormatting sqref="C21:E21">
    <cfRule type="top10" dxfId="2" priority="2" percent="1" bottom="1" rank="10"/>
  </conditionalFormatting>
  <conditionalFormatting sqref="J21:L21">
    <cfRule type="top10" dxfId="0" priority="1" percent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Sesat</dc:creator>
  <cp:lastModifiedBy>Ian Sesat</cp:lastModifiedBy>
  <dcterms:created xsi:type="dcterms:W3CDTF">2023-10-21T17:11:35Z</dcterms:created>
  <dcterms:modified xsi:type="dcterms:W3CDTF">2023-10-21T17:56:03Z</dcterms:modified>
</cp:coreProperties>
</file>