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13_ncr:1_{B3B4C35B-7A15-4F3F-AAE2-B343E41A0F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P23" i="1"/>
  <c r="P22" i="1"/>
  <c r="P21" i="1"/>
  <c r="N22" i="1"/>
  <c r="N23" i="1"/>
  <c r="M23" i="1"/>
  <c r="L23" i="1"/>
  <c r="K23" i="1"/>
  <c r="J23" i="1"/>
  <c r="M22" i="1"/>
  <c r="L22" i="1"/>
  <c r="K22" i="1"/>
  <c r="J22" i="1"/>
  <c r="N21" i="1"/>
  <c r="M21" i="1"/>
  <c r="L21" i="1"/>
  <c r="K21" i="1"/>
  <c r="J21" i="1"/>
  <c r="E21" i="1"/>
  <c r="F21" i="1"/>
  <c r="G21" i="1"/>
  <c r="H21" i="1"/>
  <c r="E23" i="1"/>
  <c r="F23" i="1"/>
  <c r="G23" i="1"/>
  <c r="H23" i="1"/>
  <c r="E22" i="1"/>
  <c r="F22" i="1"/>
  <c r="G22" i="1"/>
  <c r="H22" i="1"/>
  <c r="D23" i="1"/>
  <c r="D22" i="1"/>
  <c r="D2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P3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</calcChain>
</file>

<file path=xl/sharedStrings.xml><?xml version="1.0" encoding="utf-8"?>
<sst xmlns="http://schemas.openxmlformats.org/spreadsheetml/2006/main" count="51" uniqueCount="45">
  <si>
    <t>Last Name</t>
  </si>
  <si>
    <t>First Name</t>
  </si>
  <si>
    <t>Sesat</t>
  </si>
  <si>
    <t>Mworia</t>
  </si>
  <si>
    <t>Tuzinde</t>
  </si>
  <si>
    <t>Messi</t>
  </si>
  <si>
    <t>Dybala</t>
  </si>
  <si>
    <t>Lyto</t>
  </si>
  <si>
    <t>Koech</t>
  </si>
  <si>
    <t>Collo</t>
  </si>
  <si>
    <t>Heather</t>
  </si>
  <si>
    <t>Njeri</t>
  </si>
  <si>
    <t>Peace</t>
  </si>
  <si>
    <t>Patience</t>
  </si>
  <si>
    <t>Faith</t>
  </si>
  <si>
    <t>Charity</t>
  </si>
  <si>
    <t>Iagric Inc  Interview Results</t>
  </si>
  <si>
    <t>Pius</t>
  </si>
  <si>
    <t>Ian</t>
  </si>
  <si>
    <t>Vinnie</t>
  </si>
  <si>
    <t>Gyavira</t>
  </si>
  <si>
    <t>Lionel</t>
  </si>
  <si>
    <t>Lion</t>
  </si>
  <si>
    <t>Myer</t>
  </si>
  <si>
    <t>Schurrle</t>
  </si>
  <si>
    <t>Max</t>
  </si>
  <si>
    <t>Min</t>
  </si>
  <si>
    <t>Prudence</t>
  </si>
  <si>
    <t>Ann</t>
  </si>
  <si>
    <t>Mukulde</t>
  </si>
  <si>
    <t>Mimi</t>
  </si>
  <si>
    <t>Home</t>
  </si>
  <si>
    <t>Hope</t>
  </si>
  <si>
    <t>Skillset</t>
  </si>
  <si>
    <t>Confidence</t>
  </si>
  <si>
    <t>Teamwork</t>
  </si>
  <si>
    <t>Learning ability</t>
  </si>
  <si>
    <t>Drug Test</t>
  </si>
  <si>
    <t>Average Score</t>
  </si>
  <si>
    <t>Total</t>
  </si>
  <si>
    <t xml:space="preserve">Min </t>
  </si>
  <si>
    <t>Average</t>
  </si>
  <si>
    <t>Hire Employee?</t>
  </si>
  <si>
    <t>Do Not Consider Interviewee?</t>
  </si>
  <si>
    <t>Consider Interviewee?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</si>
</sst>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textRotation="90"/>
    </xf>
    <xf numFmtId="9" fontId="0" fillId="0" borderId="1" xfId="1" applyFont="1" applyBorder="1"/>
    <xf numFmtId="9" fontId="0" fillId="0" borderId="1" xfId="0" applyNumberForma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Interviewee</a:t>
            </a:r>
            <a:r>
              <a:rPr lang="en-US" baseline="0"/>
              <a:t>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Sesat</c:v>
                </c:pt>
                <c:pt idx="1">
                  <c:v>Mworia</c:v>
                </c:pt>
                <c:pt idx="2">
                  <c:v>Tuzinde</c:v>
                </c:pt>
                <c:pt idx="3">
                  <c:v>Messi</c:v>
                </c:pt>
                <c:pt idx="4">
                  <c:v>Dybala</c:v>
                </c:pt>
                <c:pt idx="5">
                  <c:v>Lyto</c:v>
                </c:pt>
                <c:pt idx="6">
                  <c:v>Koech</c:v>
                </c:pt>
                <c:pt idx="7">
                  <c:v>Collo</c:v>
                </c:pt>
                <c:pt idx="8">
                  <c:v>Heather</c:v>
                </c:pt>
                <c:pt idx="9">
                  <c:v>Njeri</c:v>
                </c:pt>
                <c:pt idx="10">
                  <c:v>Peace</c:v>
                </c:pt>
                <c:pt idx="11">
                  <c:v>Patience</c:v>
                </c:pt>
                <c:pt idx="12">
                  <c:v>Faith</c:v>
                </c:pt>
                <c:pt idx="13">
                  <c:v>Charity</c:v>
                </c:pt>
                <c:pt idx="14">
                  <c:v>Pius</c:v>
                </c:pt>
              </c:strCache>
            </c:strRef>
          </c:cat>
          <c:val>
            <c:numRef>
              <c:f>Sheet1!$P$5:$P$19</c:f>
              <c:numCache>
                <c:formatCode>0%</c:formatCode>
                <c:ptCount val="15"/>
                <c:pt idx="0">
                  <c:v>0.9</c:v>
                </c:pt>
                <c:pt idx="1">
                  <c:v>0.91999999999999993</c:v>
                </c:pt>
                <c:pt idx="2">
                  <c:v>0.84000000000000008</c:v>
                </c:pt>
                <c:pt idx="3">
                  <c:v>0.64</c:v>
                </c:pt>
                <c:pt idx="4">
                  <c:v>0.78</c:v>
                </c:pt>
                <c:pt idx="5">
                  <c:v>0.78</c:v>
                </c:pt>
                <c:pt idx="6">
                  <c:v>0.7</c:v>
                </c:pt>
                <c:pt idx="7">
                  <c:v>0.58000000000000007</c:v>
                </c:pt>
                <c:pt idx="8">
                  <c:v>0.78</c:v>
                </c:pt>
                <c:pt idx="9">
                  <c:v>0.82</c:v>
                </c:pt>
                <c:pt idx="10">
                  <c:v>0.68</c:v>
                </c:pt>
                <c:pt idx="11">
                  <c:v>0.72</c:v>
                </c:pt>
                <c:pt idx="12">
                  <c:v>0.74</c:v>
                </c:pt>
                <c:pt idx="13">
                  <c:v>0.60000000000000009</c:v>
                </c:pt>
                <c:pt idx="1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004-A387-612C2315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67672"/>
        <c:axId val="484269112"/>
      </c:barChart>
      <c:catAx>
        <c:axId val="4842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112"/>
        <c:crosses val="autoZero"/>
        <c:auto val="1"/>
        <c:lblAlgn val="ctr"/>
        <c:lblOffset val="100"/>
        <c:noMultiLvlLbl val="0"/>
      </c:catAx>
      <c:valAx>
        <c:axId val="4842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Skillset</a:t>
            </a:r>
            <a:r>
              <a:rPr lang="en-GB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Sesat</c:v>
                </c:pt>
                <c:pt idx="1">
                  <c:v>Mworia</c:v>
                </c:pt>
                <c:pt idx="2">
                  <c:v>Tuzinde</c:v>
                </c:pt>
                <c:pt idx="3">
                  <c:v>Messi</c:v>
                </c:pt>
                <c:pt idx="4">
                  <c:v>Dybala</c:v>
                </c:pt>
                <c:pt idx="5">
                  <c:v>Lyto</c:v>
                </c:pt>
                <c:pt idx="6">
                  <c:v>Koech</c:v>
                </c:pt>
                <c:pt idx="7">
                  <c:v>Collo</c:v>
                </c:pt>
                <c:pt idx="8">
                  <c:v>Heather</c:v>
                </c:pt>
                <c:pt idx="9">
                  <c:v>Njeri</c:v>
                </c:pt>
                <c:pt idx="10">
                  <c:v>Peace</c:v>
                </c:pt>
                <c:pt idx="11">
                  <c:v>Patience</c:v>
                </c:pt>
                <c:pt idx="12">
                  <c:v>Faith</c:v>
                </c:pt>
                <c:pt idx="13">
                  <c:v>Charity</c:v>
                </c:pt>
                <c:pt idx="14">
                  <c:v>Pius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A6E-BF27-6CC30C6F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83352"/>
        <c:axId val="488480832"/>
      </c:barChart>
      <c:catAx>
        <c:axId val="4884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0832"/>
        <c:crosses val="autoZero"/>
        <c:auto val="1"/>
        <c:lblAlgn val="ctr"/>
        <c:lblOffset val="100"/>
        <c:noMultiLvlLbl val="0"/>
      </c:catAx>
      <c:valAx>
        <c:axId val="488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1</xdr:row>
      <xdr:rowOff>1871662</xdr:rowOff>
    </xdr:from>
    <xdr:to>
      <xdr:col>27</xdr:col>
      <xdr:colOff>66675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B2106-A170-BB51-5B63-4A8D92D8B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16</xdr:row>
      <xdr:rowOff>147637</xdr:rowOff>
    </xdr:from>
    <xdr:to>
      <xdr:col>27</xdr:col>
      <xdr:colOff>76200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B035F-5879-488C-0ADE-3BFD5784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"/>
  <sheetViews>
    <sheetView tabSelected="1" workbookViewId="0">
      <selection activeCell="N2" sqref="N2"/>
    </sheetView>
  </sheetViews>
  <sheetFormatPr defaultRowHeight="15" x14ac:dyDescent="0.25"/>
  <cols>
    <col min="4" max="4" width="9.5703125" bestFit="1" customWidth="1"/>
  </cols>
  <sheetData>
    <row r="1" spans="1:19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7.75" x14ac:dyDescent="0.25">
      <c r="A2" s="2"/>
      <c r="B2" s="2"/>
      <c r="C2" s="2"/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2"/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2"/>
      <c r="P2" s="3" t="s">
        <v>38</v>
      </c>
      <c r="Q2" s="3" t="s">
        <v>42</v>
      </c>
      <c r="R2" s="3" t="s">
        <v>44</v>
      </c>
      <c r="S2" s="3" t="s">
        <v>43</v>
      </c>
    </row>
    <row r="3" spans="1:19" x14ac:dyDescent="0.25">
      <c r="A3" s="2"/>
      <c r="B3" s="2"/>
      <c r="C3" s="2" t="s">
        <v>39</v>
      </c>
      <c r="D3" s="2">
        <v>10</v>
      </c>
      <c r="E3" s="2">
        <v>5</v>
      </c>
      <c r="F3" s="2">
        <v>5</v>
      </c>
      <c r="G3" s="2">
        <v>10</v>
      </c>
      <c r="H3" s="2">
        <v>1</v>
      </c>
      <c r="I3" s="2"/>
      <c r="J3" s="4">
        <v>1</v>
      </c>
      <c r="K3" s="4">
        <v>1</v>
      </c>
      <c r="L3" s="4">
        <v>1</v>
      </c>
      <c r="M3" s="4">
        <v>1</v>
      </c>
      <c r="N3" s="4">
        <v>1</v>
      </c>
      <c r="O3" s="2"/>
      <c r="P3" s="5">
        <f>AVERAGE(J3:N3)</f>
        <v>1</v>
      </c>
      <c r="Q3" s="2"/>
      <c r="R3" s="2"/>
      <c r="S3" s="2"/>
    </row>
    <row r="4" spans="1:19" x14ac:dyDescent="0.25">
      <c r="A4" s="2" t="s">
        <v>0</v>
      </c>
      <c r="B4" s="2" t="s">
        <v>1</v>
      </c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2"/>
      <c r="P4" s="2"/>
      <c r="Q4" s="2"/>
      <c r="R4" s="2"/>
      <c r="S4" s="2"/>
    </row>
    <row r="5" spans="1:19" x14ac:dyDescent="0.25">
      <c r="A5" s="2" t="s">
        <v>2</v>
      </c>
      <c r="B5" s="2" t="s">
        <v>18</v>
      </c>
      <c r="C5" s="2"/>
      <c r="D5" s="2">
        <v>10</v>
      </c>
      <c r="E5" s="2">
        <v>4</v>
      </c>
      <c r="F5" s="2">
        <v>4</v>
      </c>
      <c r="G5" s="2">
        <v>9</v>
      </c>
      <c r="H5" s="2">
        <v>1</v>
      </c>
      <c r="I5" s="2"/>
      <c r="J5" s="4">
        <f>D5/D$3</f>
        <v>1</v>
      </c>
      <c r="K5" s="4">
        <f t="shared" ref="K5:N19" si="0">E5/E$3</f>
        <v>0.8</v>
      </c>
      <c r="L5" s="4">
        <f t="shared" si="0"/>
        <v>0.8</v>
      </c>
      <c r="M5" s="4">
        <f t="shared" si="0"/>
        <v>0.9</v>
      </c>
      <c r="N5" s="4">
        <f t="shared" si="0"/>
        <v>1</v>
      </c>
      <c r="O5" s="2"/>
      <c r="P5" s="5">
        <f>AVERAGE(J5:N5)</f>
        <v>0.9</v>
      </c>
      <c r="Q5" s="2" t="b">
        <f>IF(P5&gt;0.8,TRUE,FALSE)</f>
        <v>1</v>
      </c>
      <c r="R5" s="2" t="b">
        <f>AND(P5&gt;0.7,Q5=FALSE)</f>
        <v>0</v>
      </c>
      <c r="S5" s="2" t="b">
        <f>AND(Q5=FALSE,R5=FALSE)</f>
        <v>0</v>
      </c>
    </row>
    <row r="6" spans="1:19" x14ac:dyDescent="0.25">
      <c r="A6" s="2" t="s">
        <v>3</v>
      </c>
      <c r="B6" s="2" t="s">
        <v>19</v>
      </c>
      <c r="C6" s="2"/>
      <c r="D6" s="2">
        <v>9</v>
      </c>
      <c r="E6" s="2">
        <v>5</v>
      </c>
      <c r="F6" s="2">
        <v>4</v>
      </c>
      <c r="G6" s="2">
        <v>9</v>
      </c>
      <c r="H6" s="2">
        <v>1</v>
      </c>
      <c r="I6" s="2"/>
      <c r="J6" s="4">
        <f t="shared" ref="J6:J19" si="1">D6/D$3</f>
        <v>0.9</v>
      </c>
      <c r="K6" s="4">
        <f t="shared" si="0"/>
        <v>1</v>
      </c>
      <c r="L6" s="4">
        <f t="shared" si="0"/>
        <v>0.8</v>
      </c>
      <c r="M6" s="4">
        <f t="shared" si="0"/>
        <v>0.9</v>
      </c>
      <c r="N6" s="4">
        <f t="shared" si="0"/>
        <v>1</v>
      </c>
      <c r="O6" s="2"/>
      <c r="P6" s="5">
        <f t="shared" ref="P6:P19" si="2">AVERAGE(J6:N6)</f>
        <v>0.91999999999999993</v>
      </c>
      <c r="Q6" s="2" t="b">
        <f t="shared" ref="Q6:Q19" si="3">IF(P6&gt;0.8,TRUE,FALSE)</f>
        <v>1</v>
      </c>
      <c r="R6" s="2" t="b">
        <f t="shared" ref="R6:R19" si="4">AND(P6&gt;0.7,Q6=FALSE)</f>
        <v>0</v>
      </c>
      <c r="S6" s="2" t="b">
        <f t="shared" ref="S6:S19" si="5">AND(Q6=FALSE,R6=FALSE)</f>
        <v>0</v>
      </c>
    </row>
    <row r="7" spans="1:19" x14ac:dyDescent="0.25">
      <c r="A7" s="2" t="s">
        <v>4</v>
      </c>
      <c r="B7" s="2" t="s">
        <v>20</v>
      </c>
      <c r="C7" s="2"/>
      <c r="D7" s="2">
        <v>9</v>
      </c>
      <c r="E7" s="2">
        <v>4</v>
      </c>
      <c r="F7" s="2">
        <v>4</v>
      </c>
      <c r="G7" s="2">
        <v>7</v>
      </c>
      <c r="H7" s="2">
        <v>1</v>
      </c>
      <c r="I7" s="2"/>
      <c r="J7" s="4">
        <f t="shared" si="1"/>
        <v>0.9</v>
      </c>
      <c r="K7" s="4">
        <f t="shared" si="0"/>
        <v>0.8</v>
      </c>
      <c r="L7" s="4">
        <f t="shared" si="0"/>
        <v>0.8</v>
      </c>
      <c r="M7" s="4">
        <f t="shared" si="0"/>
        <v>0.7</v>
      </c>
      <c r="N7" s="4">
        <f t="shared" si="0"/>
        <v>1</v>
      </c>
      <c r="O7" s="2"/>
      <c r="P7" s="5">
        <f t="shared" si="2"/>
        <v>0.84000000000000008</v>
      </c>
      <c r="Q7" s="2" t="b">
        <f t="shared" si="3"/>
        <v>1</v>
      </c>
      <c r="R7" s="2" t="b">
        <f t="shared" si="4"/>
        <v>0</v>
      </c>
      <c r="S7" s="2" t="b">
        <f t="shared" si="5"/>
        <v>0</v>
      </c>
    </row>
    <row r="8" spans="1:19" x14ac:dyDescent="0.25">
      <c r="A8" s="2" t="s">
        <v>5</v>
      </c>
      <c r="B8" s="2" t="s">
        <v>21</v>
      </c>
      <c r="C8" s="2"/>
      <c r="D8" s="2">
        <v>8</v>
      </c>
      <c r="E8" s="2">
        <v>4</v>
      </c>
      <c r="F8" s="2">
        <v>4</v>
      </c>
      <c r="G8" s="2">
        <v>8</v>
      </c>
      <c r="H8" s="2">
        <v>0</v>
      </c>
      <c r="I8" s="2"/>
      <c r="J8" s="4">
        <f t="shared" si="1"/>
        <v>0.8</v>
      </c>
      <c r="K8" s="4">
        <f t="shared" si="0"/>
        <v>0.8</v>
      </c>
      <c r="L8" s="4">
        <f t="shared" si="0"/>
        <v>0.8</v>
      </c>
      <c r="M8" s="4">
        <f t="shared" si="0"/>
        <v>0.8</v>
      </c>
      <c r="N8" s="4">
        <f t="shared" si="0"/>
        <v>0</v>
      </c>
      <c r="O8" s="2"/>
      <c r="P8" s="5">
        <f t="shared" si="2"/>
        <v>0.64</v>
      </c>
      <c r="Q8" s="2" t="b">
        <f t="shared" si="3"/>
        <v>0</v>
      </c>
      <c r="R8" s="2" t="b">
        <f t="shared" si="4"/>
        <v>0</v>
      </c>
      <c r="S8" s="2" t="b">
        <f t="shared" si="5"/>
        <v>1</v>
      </c>
    </row>
    <row r="9" spans="1:19" x14ac:dyDescent="0.25">
      <c r="A9" s="2" t="s">
        <v>6</v>
      </c>
      <c r="B9" s="2" t="s">
        <v>22</v>
      </c>
      <c r="C9" s="2"/>
      <c r="D9" s="2">
        <v>7</v>
      </c>
      <c r="E9" s="2">
        <v>4</v>
      </c>
      <c r="F9" s="2">
        <v>4</v>
      </c>
      <c r="G9" s="2">
        <v>6</v>
      </c>
      <c r="H9" s="2">
        <v>1</v>
      </c>
      <c r="I9" s="2"/>
      <c r="J9" s="4">
        <f t="shared" si="1"/>
        <v>0.7</v>
      </c>
      <c r="K9" s="4">
        <f t="shared" si="0"/>
        <v>0.8</v>
      </c>
      <c r="L9" s="4">
        <f t="shared" si="0"/>
        <v>0.8</v>
      </c>
      <c r="M9" s="4">
        <f t="shared" si="0"/>
        <v>0.6</v>
      </c>
      <c r="N9" s="4">
        <f t="shared" si="0"/>
        <v>1</v>
      </c>
      <c r="O9" s="2"/>
      <c r="P9" s="5">
        <f t="shared" si="2"/>
        <v>0.78</v>
      </c>
      <c r="Q9" s="2" t="b">
        <f t="shared" si="3"/>
        <v>0</v>
      </c>
      <c r="R9" s="2" t="b">
        <f t="shared" si="4"/>
        <v>1</v>
      </c>
      <c r="S9" s="2" t="b">
        <f t="shared" si="5"/>
        <v>0</v>
      </c>
    </row>
    <row r="10" spans="1:19" x14ac:dyDescent="0.25">
      <c r="A10" s="2" t="s">
        <v>7</v>
      </c>
      <c r="B10" s="2" t="s">
        <v>23</v>
      </c>
      <c r="C10" s="2"/>
      <c r="D10" s="2">
        <v>6</v>
      </c>
      <c r="E10" s="2">
        <v>4</v>
      </c>
      <c r="F10" s="2">
        <v>3</v>
      </c>
      <c r="G10" s="2">
        <v>9</v>
      </c>
      <c r="H10" s="2">
        <v>1</v>
      </c>
      <c r="I10" s="2"/>
      <c r="J10" s="4">
        <f t="shared" si="1"/>
        <v>0.6</v>
      </c>
      <c r="K10" s="4">
        <f t="shared" si="0"/>
        <v>0.8</v>
      </c>
      <c r="L10" s="4">
        <f t="shared" si="0"/>
        <v>0.6</v>
      </c>
      <c r="M10" s="4">
        <f t="shared" si="0"/>
        <v>0.9</v>
      </c>
      <c r="N10" s="4">
        <f t="shared" si="0"/>
        <v>1</v>
      </c>
      <c r="O10" s="2"/>
      <c r="P10" s="5">
        <f t="shared" si="2"/>
        <v>0.78</v>
      </c>
      <c r="Q10" s="2" t="b">
        <f t="shared" si="3"/>
        <v>0</v>
      </c>
      <c r="R10" s="2" t="b">
        <f t="shared" si="4"/>
        <v>1</v>
      </c>
      <c r="S10" s="2" t="b">
        <f t="shared" si="5"/>
        <v>0</v>
      </c>
    </row>
    <row r="11" spans="1:19" x14ac:dyDescent="0.25">
      <c r="A11" s="2" t="s">
        <v>8</v>
      </c>
      <c r="B11" s="2" t="s">
        <v>24</v>
      </c>
      <c r="C11" s="2"/>
      <c r="D11" s="2">
        <v>5</v>
      </c>
      <c r="E11" s="2">
        <v>3</v>
      </c>
      <c r="F11" s="2">
        <v>3</v>
      </c>
      <c r="G11" s="2">
        <v>8</v>
      </c>
      <c r="H11" s="2">
        <v>1</v>
      </c>
      <c r="I11" s="2"/>
      <c r="J11" s="4">
        <f t="shared" si="1"/>
        <v>0.5</v>
      </c>
      <c r="K11" s="4">
        <f t="shared" si="0"/>
        <v>0.6</v>
      </c>
      <c r="L11" s="4">
        <f t="shared" si="0"/>
        <v>0.6</v>
      </c>
      <c r="M11" s="4">
        <f t="shared" si="0"/>
        <v>0.8</v>
      </c>
      <c r="N11" s="4">
        <f t="shared" si="0"/>
        <v>1</v>
      </c>
      <c r="O11" s="2"/>
      <c r="P11" s="5">
        <f t="shared" si="2"/>
        <v>0.7</v>
      </c>
      <c r="Q11" s="2" t="b">
        <f t="shared" si="3"/>
        <v>0</v>
      </c>
      <c r="R11" s="2" t="b">
        <f t="shared" si="4"/>
        <v>0</v>
      </c>
      <c r="S11" s="2" t="b">
        <f t="shared" si="5"/>
        <v>1</v>
      </c>
    </row>
    <row r="12" spans="1:19" x14ac:dyDescent="0.25">
      <c r="A12" s="2" t="s">
        <v>9</v>
      </c>
      <c r="B12" s="2" t="s">
        <v>25</v>
      </c>
      <c r="C12" s="2"/>
      <c r="D12" s="2">
        <v>10</v>
      </c>
      <c r="E12" s="2">
        <v>3</v>
      </c>
      <c r="F12" s="2">
        <v>4</v>
      </c>
      <c r="G12" s="2">
        <v>5</v>
      </c>
      <c r="H12" s="2">
        <v>0</v>
      </c>
      <c r="I12" s="2"/>
      <c r="J12" s="4">
        <f t="shared" si="1"/>
        <v>1</v>
      </c>
      <c r="K12" s="4">
        <f t="shared" si="0"/>
        <v>0.6</v>
      </c>
      <c r="L12" s="4">
        <f t="shared" si="0"/>
        <v>0.8</v>
      </c>
      <c r="M12" s="4">
        <f t="shared" si="0"/>
        <v>0.5</v>
      </c>
      <c r="N12" s="4">
        <f t="shared" si="0"/>
        <v>0</v>
      </c>
      <c r="O12" s="2"/>
      <c r="P12" s="5">
        <f t="shared" si="2"/>
        <v>0.58000000000000007</v>
      </c>
      <c r="Q12" s="2" t="b">
        <f t="shared" si="3"/>
        <v>0</v>
      </c>
      <c r="R12" s="2" t="b">
        <f t="shared" si="4"/>
        <v>0</v>
      </c>
      <c r="S12" s="2" t="b">
        <f t="shared" si="5"/>
        <v>1</v>
      </c>
    </row>
    <row r="13" spans="1:19" x14ac:dyDescent="0.25">
      <c r="A13" s="2" t="s">
        <v>10</v>
      </c>
      <c r="B13" s="2" t="s">
        <v>26</v>
      </c>
      <c r="C13" s="2"/>
      <c r="D13" s="2">
        <v>9</v>
      </c>
      <c r="E13" s="2">
        <v>4</v>
      </c>
      <c r="F13" s="2">
        <v>3</v>
      </c>
      <c r="G13" s="2">
        <v>6</v>
      </c>
      <c r="H13" s="2">
        <v>1</v>
      </c>
      <c r="I13" s="2"/>
      <c r="J13" s="4">
        <f t="shared" si="1"/>
        <v>0.9</v>
      </c>
      <c r="K13" s="4">
        <f t="shared" si="0"/>
        <v>0.8</v>
      </c>
      <c r="L13" s="4">
        <f t="shared" si="0"/>
        <v>0.6</v>
      </c>
      <c r="M13" s="4">
        <f t="shared" si="0"/>
        <v>0.6</v>
      </c>
      <c r="N13" s="4">
        <f t="shared" si="0"/>
        <v>1</v>
      </c>
      <c r="O13" s="2"/>
      <c r="P13" s="5">
        <f t="shared" si="2"/>
        <v>0.78</v>
      </c>
      <c r="Q13" s="2" t="b">
        <f t="shared" si="3"/>
        <v>0</v>
      </c>
      <c r="R13" s="2" t="b">
        <f t="shared" si="4"/>
        <v>1</v>
      </c>
      <c r="S13" s="2" t="b">
        <f t="shared" si="5"/>
        <v>0</v>
      </c>
    </row>
    <row r="14" spans="1:19" x14ac:dyDescent="0.25">
      <c r="A14" s="2" t="s">
        <v>11</v>
      </c>
      <c r="B14" s="2" t="s">
        <v>27</v>
      </c>
      <c r="C14" s="2"/>
      <c r="D14" s="2">
        <v>10</v>
      </c>
      <c r="E14" s="2">
        <v>5</v>
      </c>
      <c r="F14" s="2">
        <v>2</v>
      </c>
      <c r="G14" s="2">
        <v>7</v>
      </c>
      <c r="H14" s="2">
        <v>1</v>
      </c>
      <c r="I14" s="2"/>
      <c r="J14" s="4">
        <f t="shared" si="1"/>
        <v>1</v>
      </c>
      <c r="K14" s="4">
        <f t="shared" si="0"/>
        <v>1</v>
      </c>
      <c r="L14" s="4">
        <f t="shared" si="0"/>
        <v>0.4</v>
      </c>
      <c r="M14" s="4">
        <f t="shared" si="0"/>
        <v>0.7</v>
      </c>
      <c r="N14" s="4">
        <f t="shared" si="0"/>
        <v>1</v>
      </c>
      <c r="O14" s="2"/>
      <c r="P14" s="5">
        <f t="shared" si="2"/>
        <v>0.82</v>
      </c>
      <c r="Q14" s="2" t="b">
        <f t="shared" si="3"/>
        <v>1</v>
      </c>
      <c r="R14" s="2" t="b">
        <f t="shared" si="4"/>
        <v>0</v>
      </c>
      <c r="S14" s="2" t="b">
        <f t="shared" si="5"/>
        <v>0</v>
      </c>
    </row>
    <row r="15" spans="1:19" x14ac:dyDescent="0.25">
      <c r="A15" s="2" t="s">
        <v>12</v>
      </c>
      <c r="B15" s="2" t="s">
        <v>28</v>
      </c>
      <c r="C15" s="2"/>
      <c r="D15" s="2">
        <v>6</v>
      </c>
      <c r="E15" s="2">
        <v>2</v>
      </c>
      <c r="F15" s="2">
        <v>3</v>
      </c>
      <c r="G15" s="2">
        <v>8</v>
      </c>
      <c r="H15" s="2">
        <v>1</v>
      </c>
      <c r="I15" s="2"/>
      <c r="J15" s="4">
        <f t="shared" si="1"/>
        <v>0.6</v>
      </c>
      <c r="K15" s="4">
        <f t="shared" si="0"/>
        <v>0.4</v>
      </c>
      <c r="L15" s="4">
        <f t="shared" si="0"/>
        <v>0.6</v>
      </c>
      <c r="M15" s="4">
        <f t="shared" si="0"/>
        <v>0.8</v>
      </c>
      <c r="N15" s="4">
        <f t="shared" si="0"/>
        <v>1</v>
      </c>
      <c r="O15" s="2"/>
      <c r="P15" s="5">
        <f t="shared" si="2"/>
        <v>0.68</v>
      </c>
      <c r="Q15" s="2" t="b">
        <f t="shared" si="3"/>
        <v>0</v>
      </c>
      <c r="R15" s="2" t="b">
        <f t="shared" si="4"/>
        <v>0</v>
      </c>
      <c r="S15" s="2" t="b">
        <f t="shared" si="5"/>
        <v>1</v>
      </c>
    </row>
    <row r="16" spans="1:19" x14ac:dyDescent="0.25">
      <c r="A16" s="2" t="s">
        <v>13</v>
      </c>
      <c r="B16" s="2" t="s">
        <v>29</v>
      </c>
      <c r="C16" s="2"/>
      <c r="D16" s="2">
        <v>7</v>
      </c>
      <c r="E16" s="2">
        <v>1</v>
      </c>
      <c r="F16" s="2">
        <v>4</v>
      </c>
      <c r="G16" s="2">
        <v>9</v>
      </c>
      <c r="H16" s="2">
        <v>1</v>
      </c>
      <c r="I16" s="2"/>
      <c r="J16" s="4">
        <f t="shared" si="1"/>
        <v>0.7</v>
      </c>
      <c r="K16" s="4">
        <f t="shared" si="0"/>
        <v>0.2</v>
      </c>
      <c r="L16" s="4">
        <f t="shared" si="0"/>
        <v>0.8</v>
      </c>
      <c r="M16" s="4">
        <f t="shared" si="0"/>
        <v>0.9</v>
      </c>
      <c r="N16" s="4">
        <f t="shared" si="0"/>
        <v>1</v>
      </c>
      <c r="O16" s="2"/>
      <c r="P16" s="5">
        <f t="shared" si="2"/>
        <v>0.72</v>
      </c>
      <c r="Q16" s="2" t="b">
        <f t="shared" si="3"/>
        <v>0</v>
      </c>
      <c r="R16" s="2" t="b">
        <f t="shared" si="4"/>
        <v>1</v>
      </c>
      <c r="S16" s="2" t="b">
        <f t="shared" si="5"/>
        <v>0</v>
      </c>
    </row>
    <row r="17" spans="1:19" x14ac:dyDescent="0.25">
      <c r="A17" s="2" t="s">
        <v>14</v>
      </c>
      <c r="B17" s="2" t="s">
        <v>30</v>
      </c>
      <c r="C17" s="2"/>
      <c r="D17" s="2">
        <v>8</v>
      </c>
      <c r="E17" s="2">
        <v>3</v>
      </c>
      <c r="F17" s="2">
        <v>5</v>
      </c>
      <c r="G17" s="2">
        <v>3</v>
      </c>
      <c r="H17" s="2">
        <v>1</v>
      </c>
      <c r="I17" s="2"/>
      <c r="J17" s="4">
        <f t="shared" si="1"/>
        <v>0.8</v>
      </c>
      <c r="K17" s="4">
        <f t="shared" si="0"/>
        <v>0.6</v>
      </c>
      <c r="L17" s="4">
        <f t="shared" si="0"/>
        <v>1</v>
      </c>
      <c r="M17" s="4">
        <f t="shared" si="0"/>
        <v>0.3</v>
      </c>
      <c r="N17" s="4">
        <f t="shared" si="0"/>
        <v>1</v>
      </c>
      <c r="O17" s="2"/>
      <c r="P17" s="5">
        <f t="shared" si="2"/>
        <v>0.74</v>
      </c>
      <c r="Q17" s="2" t="b">
        <f t="shared" si="3"/>
        <v>0</v>
      </c>
      <c r="R17" s="2" t="b">
        <f t="shared" si="4"/>
        <v>1</v>
      </c>
      <c r="S17" s="2" t="b">
        <f t="shared" si="5"/>
        <v>0</v>
      </c>
    </row>
    <row r="18" spans="1:19" x14ac:dyDescent="0.25">
      <c r="A18" s="2" t="s">
        <v>15</v>
      </c>
      <c r="B18" s="2" t="s">
        <v>31</v>
      </c>
      <c r="C18" s="2"/>
      <c r="D18" s="2">
        <v>4</v>
      </c>
      <c r="E18" s="2">
        <v>4</v>
      </c>
      <c r="F18" s="2">
        <v>3</v>
      </c>
      <c r="G18" s="2">
        <v>2</v>
      </c>
      <c r="H18" s="2">
        <v>1</v>
      </c>
      <c r="I18" s="2"/>
      <c r="J18" s="4">
        <f t="shared" si="1"/>
        <v>0.4</v>
      </c>
      <c r="K18" s="4">
        <f t="shared" si="0"/>
        <v>0.8</v>
      </c>
      <c r="L18" s="4">
        <f t="shared" si="0"/>
        <v>0.6</v>
      </c>
      <c r="M18" s="4">
        <f t="shared" si="0"/>
        <v>0.2</v>
      </c>
      <c r="N18" s="4">
        <f t="shared" si="0"/>
        <v>1</v>
      </c>
      <c r="O18" s="2"/>
      <c r="P18" s="5">
        <f t="shared" si="2"/>
        <v>0.60000000000000009</v>
      </c>
      <c r="Q18" s="2" t="b">
        <f t="shared" si="3"/>
        <v>0</v>
      </c>
      <c r="R18" s="2" t="b">
        <f t="shared" si="4"/>
        <v>0</v>
      </c>
      <c r="S18" s="2" t="b">
        <f t="shared" si="5"/>
        <v>1</v>
      </c>
    </row>
    <row r="19" spans="1:19" x14ac:dyDescent="0.25">
      <c r="A19" s="2" t="s">
        <v>17</v>
      </c>
      <c r="B19" s="2" t="s">
        <v>32</v>
      </c>
      <c r="C19" s="2"/>
      <c r="D19" s="2">
        <v>5</v>
      </c>
      <c r="E19" s="2">
        <v>5</v>
      </c>
      <c r="F19" s="2">
        <v>2</v>
      </c>
      <c r="G19" s="2">
        <v>1</v>
      </c>
      <c r="H19" s="2">
        <v>1</v>
      </c>
      <c r="I19" s="2"/>
      <c r="J19" s="4">
        <f t="shared" si="1"/>
        <v>0.5</v>
      </c>
      <c r="K19" s="4">
        <f t="shared" si="0"/>
        <v>1</v>
      </c>
      <c r="L19" s="4">
        <f t="shared" si="0"/>
        <v>0.4</v>
      </c>
      <c r="M19" s="4">
        <f t="shared" si="0"/>
        <v>0.1</v>
      </c>
      <c r="N19" s="4">
        <f t="shared" si="0"/>
        <v>1</v>
      </c>
      <c r="O19" s="2"/>
      <c r="P19" s="5">
        <f t="shared" si="2"/>
        <v>0.6</v>
      </c>
      <c r="Q19" s="2" t="b">
        <f t="shared" si="3"/>
        <v>0</v>
      </c>
      <c r="R19" s="2" t="b">
        <f t="shared" si="4"/>
        <v>0</v>
      </c>
      <c r="S19" s="2" t="b">
        <f t="shared" si="5"/>
        <v>1</v>
      </c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 t="s">
        <v>40</v>
      </c>
      <c r="B21" s="2"/>
      <c r="C21" s="2"/>
      <c r="D21" s="2">
        <f>MIN(D5:D19)</f>
        <v>4</v>
      </c>
      <c r="E21" s="2">
        <f t="shared" ref="E21:H21" si="6">MIN(E5:E19)</f>
        <v>1</v>
      </c>
      <c r="F21" s="2">
        <f t="shared" si="6"/>
        <v>2</v>
      </c>
      <c r="G21" s="2">
        <f t="shared" si="6"/>
        <v>1</v>
      </c>
      <c r="H21" s="2">
        <f t="shared" si="6"/>
        <v>0</v>
      </c>
      <c r="I21" s="2"/>
      <c r="J21" s="4">
        <f>MIN(J5:J19)</f>
        <v>0.4</v>
      </c>
      <c r="K21" s="4">
        <f t="shared" ref="K21:N21" si="7">MIN(K5:K19)</f>
        <v>0.2</v>
      </c>
      <c r="L21" s="4">
        <f t="shared" si="7"/>
        <v>0.4</v>
      </c>
      <c r="M21" s="4">
        <f t="shared" si="7"/>
        <v>0.1</v>
      </c>
      <c r="N21" s="4">
        <f t="shared" si="7"/>
        <v>0</v>
      </c>
      <c r="O21" s="2"/>
      <c r="P21" s="4">
        <f t="shared" ref="P21" si="8">MIN(P5:P19)</f>
        <v>0.58000000000000007</v>
      </c>
      <c r="Q21" s="2"/>
      <c r="R21" s="2"/>
      <c r="S21" s="2"/>
    </row>
    <row r="22" spans="1:19" x14ac:dyDescent="0.25">
      <c r="A22" s="2" t="s">
        <v>25</v>
      </c>
      <c r="B22" s="2"/>
      <c r="C22" s="2"/>
      <c r="D22" s="2">
        <f>MAX(D5:D19)</f>
        <v>10</v>
      </c>
      <c r="E22" s="2">
        <f t="shared" ref="E22:H22" si="9">MAX(E5:E19)</f>
        <v>5</v>
      </c>
      <c r="F22" s="2">
        <f t="shared" si="9"/>
        <v>5</v>
      </c>
      <c r="G22" s="2">
        <f t="shared" si="9"/>
        <v>9</v>
      </c>
      <c r="H22" s="2">
        <f t="shared" si="9"/>
        <v>1</v>
      </c>
      <c r="I22" s="2"/>
      <c r="J22" s="4">
        <f>MAX(J5:J19)</f>
        <v>1</v>
      </c>
      <c r="K22" s="4">
        <f t="shared" ref="K22:N22" si="10">MAX(K5:K19)</f>
        <v>1</v>
      </c>
      <c r="L22" s="4">
        <f t="shared" si="10"/>
        <v>1</v>
      </c>
      <c r="M22" s="4">
        <f t="shared" si="10"/>
        <v>0.9</v>
      </c>
      <c r="N22" s="4">
        <f t="shared" si="10"/>
        <v>1</v>
      </c>
      <c r="O22" s="2"/>
      <c r="P22" s="4">
        <f t="shared" ref="P22" si="11">MAX(P5:P19)</f>
        <v>0.91999999999999993</v>
      </c>
      <c r="Q22" s="2"/>
      <c r="R22" s="2"/>
      <c r="S22" s="2"/>
    </row>
    <row r="23" spans="1:19" x14ac:dyDescent="0.25">
      <c r="A23" s="2" t="s">
        <v>41</v>
      </c>
      <c r="B23" s="2"/>
      <c r="C23" s="2"/>
      <c r="D23" s="6">
        <f>AVERAGE(D5:D19)</f>
        <v>7.5333333333333332</v>
      </c>
      <c r="E23" s="6">
        <f t="shared" ref="E23:H23" si="12">AVERAGE(E5:E19)</f>
        <v>3.6666666666666665</v>
      </c>
      <c r="F23" s="6">
        <f t="shared" si="12"/>
        <v>3.4666666666666668</v>
      </c>
      <c r="G23" s="6">
        <f t="shared" si="12"/>
        <v>6.4666666666666668</v>
      </c>
      <c r="H23" s="6">
        <f t="shared" si="12"/>
        <v>0.8666666666666667</v>
      </c>
      <c r="I23" s="2"/>
      <c r="J23" s="4">
        <f>AVERAGE(J5:J19)</f>
        <v>0.75333333333333341</v>
      </c>
      <c r="K23" s="4">
        <f t="shared" ref="K23:N23" si="13">AVERAGE(K5:K19)</f>
        <v>0.73333333333333317</v>
      </c>
      <c r="L23" s="4">
        <f t="shared" si="13"/>
        <v>0.69333333333333325</v>
      </c>
      <c r="M23" s="4">
        <f t="shared" si="13"/>
        <v>0.64666666666666661</v>
      </c>
      <c r="N23" s="4">
        <f t="shared" si="13"/>
        <v>0.8666666666666667</v>
      </c>
      <c r="O23" s="2"/>
      <c r="P23" s="4">
        <f t="shared" ref="P23" si="14">AVERAGE(P5:P19)</f>
        <v>0.7386666666666668</v>
      </c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</sheetData>
  <mergeCells count="1">
    <mergeCell ref="A1:S1"/>
  </mergeCells>
  <conditionalFormatting sqref="D5:D19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9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19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H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:N19">
    <cfRule type="cellIs" dxfId="8" priority="5" operator="lessThan">
      <formula>0.5</formula>
    </cfRule>
  </conditionalFormatting>
  <conditionalFormatting sqref="P5:P19">
    <cfRule type="cellIs" dxfId="7" priority="4" operator="lessThan">
      <formula>0.65</formula>
    </cfRule>
  </conditionalFormatting>
  <conditionalFormatting sqref="Q5:Q19">
    <cfRule type="containsText" dxfId="6" priority="3" operator="containsText" text="true">
      <formula>NOT(ISERROR(SEARCH("true",Q5)))</formula>
    </cfRule>
  </conditionalFormatting>
  <conditionalFormatting sqref="R5:R19">
    <cfRule type="containsText" dxfId="5" priority="2" operator="containsText" text="true">
      <formula>NOT(ISERROR(SEARCH("true",R5)))</formula>
    </cfRule>
  </conditionalFormatting>
  <conditionalFormatting sqref="S5:S19">
    <cfRule type="containsText" dxfId="0" priority="1" operator="containsText" text="TRUE">
      <formula>NOT(ISERROR(SEARCH("TRUE",S5)))</formula>
    </cfRule>
  </conditionalFormatting>
  <pageMargins left="0.7" right="0.7" top="0.75" bottom="0.75" header="0.3" footer="0.3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cp:lastPrinted>2023-10-12T19:32:59Z</cp:lastPrinted>
  <dcterms:created xsi:type="dcterms:W3CDTF">2023-10-12T18:03:26Z</dcterms:created>
  <dcterms:modified xsi:type="dcterms:W3CDTF">2023-10-12T19:33:34Z</dcterms:modified>
</cp:coreProperties>
</file>