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13_ncr:1_{64B6D77D-9A60-4587-A3DB-9526F20D73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 s="1"/>
  <c r="J16" i="1" s="1"/>
  <c r="K12" i="1"/>
  <c r="K13" i="1" s="1"/>
  <c r="K16" i="1" s="1"/>
  <c r="I12" i="1"/>
  <c r="I13" i="1" s="1"/>
  <c r="I16" i="1" s="1"/>
  <c r="D12" i="1"/>
  <c r="E12" i="1"/>
  <c r="C12" i="1"/>
  <c r="H8" i="1"/>
  <c r="H9" i="1" s="1"/>
  <c r="B8" i="1"/>
  <c r="B9" i="1" s="1"/>
  <c r="E13" i="1" l="1"/>
  <c r="E16" i="1" s="1"/>
  <c r="C13" i="1"/>
  <c r="C16" i="1" s="1"/>
  <c r="D13" i="1"/>
  <c r="D16" i="1" s="1"/>
</calcChain>
</file>

<file path=xl/sharedStrings.xml><?xml version="1.0" encoding="utf-8"?>
<sst xmlns="http://schemas.openxmlformats.org/spreadsheetml/2006/main" count="30" uniqueCount="16">
  <si>
    <t>Epsilon</t>
  </si>
  <si>
    <t>Heavy Package</t>
  </si>
  <si>
    <t>Initial costs</t>
  </si>
  <si>
    <t>Pages each day</t>
  </si>
  <si>
    <t>Working days in a week</t>
  </si>
  <si>
    <t>Working Weeks in a year</t>
  </si>
  <si>
    <t>Pages to be printed each year</t>
  </si>
  <si>
    <t>Pages to be printed in 2 years</t>
  </si>
  <si>
    <t>No of catridges per printing cycle</t>
  </si>
  <si>
    <t>Zero</t>
  </si>
  <si>
    <t>Supplies Price</t>
  </si>
  <si>
    <t>No of times supplies need to be bought</t>
  </si>
  <si>
    <t>Supplies price in a year</t>
  </si>
  <si>
    <t>Susan</t>
  </si>
  <si>
    <t>Total price of printer in a year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</si>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</sst>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6"/>
  <sheetViews>
    <sheetView tabSelected="1" workbookViewId="0">
      <selection activeCell="C18" sqref="C18"/>
    </sheetView>
  </sheetViews>
  <sheetFormatPr defaultRowHeight="15" x14ac:dyDescent="0.25"/>
  <cols>
    <col min="1" max="1" width="36.7109375" bestFit="1" customWidth="1"/>
    <col min="3" max="3" width="10.28515625" bestFit="1" customWidth="1"/>
    <col min="4" max="4" width="14.28515625" bestFit="1" customWidth="1"/>
    <col min="5" max="5" width="11.28515625" bestFit="1" customWidth="1"/>
    <col min="7" max="7" width="36.7109375" bestFit="1" customWidth="1"/>
    <col min="8" max="8" width="7" bestFit="1" customWidth="1"/>
    <col min="9" max="9" width="11.28515625" bestFit="1" customWidth="1"/>
    <col min="10" max="10" width="14.140625" bestFit="1" customWidth="1"/>
    <col min="11" max="11" width="10.28515625" bestFit="1" customWidth="1"/>
  </cols>
  <sheetData>
    <row r="2" spans="1:11" x14ac:dyDescent="0.25">
      <c r="A2" s="1" t="s">
        <v>13</v>
      </c>
      <c r="B2" s="1"/>
      <c r="C2" s="1"/>
      <c r="D2" s="1"/>
      <c r="E2" s="1"/>
      <c r="G2" s="4" t="s">
        <v>15</v>
      </c>
      <c r="H2" s="4"/>
      <c r="I2" s="4"/>
      <c r="J2" s="4"/>
      <c r="K2" s="4"/>
    </row>
    <row r="3" spans="1:11" x14ac:dyDescent="0.25">
      <c r="A3" s="2"/>
      <c r="B3" s="2"/>
      <c r="C3" s="2" t="s">
        <v>0</v>
      </c>
      <c r="D3" s="2" t="s">
        <v>1</v>
      </c>
      <c r="E3" s="2" t="s">
        <v>9</v>
      </c>
      <c r="G3" s="5"/>
      <c r="H3" s="5"/>
      <c r="I3" s="5" t="s">
        <v>0</v>
      </c>
      <c r="J3" s="5" t="s">
        <v>1</v>
      </c>
      <c r="K3" s="5" t="s">
        <v>9</v>
      </c>
    </row>
    <row r="4" spans="1:11" x14ac:dyDescent="0.25">
      <c r="A4" s="2" t="s">
        <v>2</v>
      </c>
      <c r="B4" s="2"/>
      <c r="C4" s="3">
        <v>29</v>
      </c>
      <c r="D4" s="3">
        <v>149</v>
      </c>
      <c r="E4" s="3">
        <v>548</v>
      </c>
      <c r="G4" s="5" t="s">
        <v>2</v>
      </c>
      <c r="H4" s="5"/>
      <c r="I4" s="6">
        <v>29</v>
      </c>
      <c r="J4" s="6">
        <v>149</v>
      </c>
      <c r="K4" s="6">
        <v>548</v>
      </c>
    </row>
    <row r="5" spans="1:11" x14ac:dyDescent="0.25">
      <c r="A5" s="2" t="s">
        <v>3</v>
      </c>
      <c r="B5" s="2">
        <v>15</v>
      </c>
      <c r="C5" s="2"/>
      <c r="D5" s="2"/>
      <c r="E5" s="2"/>
      <c r="G5" s="5" t="s">
        <v>3</v>
      </c>
      <c r="H5" s="5">
        <v>500</v>
      </c>
      <c r="I5" s="5"/>
      <c r="J5" s="5"/>
      <c r="K5" s="5"/>
    </row>
    <row r="6" spans="1:11" x14ac:dyDescent="0.25">
      <c r="A6" s="2" t="s">
        <v>4</v>
      </c>
      <c r="B6" s="2">
        <v>5</v>
      </c>
      <c r="C6" s="2"/>
      <c r="D6" s="2"/>
      <c r="E6" s="2"/>
      <c r="G6" s="5" t="s">
        <v>4</v>
      </c>
      <c r="H6" s="5">
        <v>5</v>
      </c>
      <c r="I6" s="5"/>
      <c r="J6" s="5"/>
      <c r="K6" s="5"/>
    </row>
    <row r="7" spans="1:11" x14ac:dyDescent="0.25">
      <c r="A7" s="2" t="s">
        <v>5</v>
      </c>
      <c r="B7" s="2">
        <v>50</v>
      </c>
      <c r="C7" s="2"/>
      <c r="D7" s="2"/>
      <c r="E7" s="2"/>
      <c r="G7" s="5" t="s">
        <v>5</v>
      </c>
      <c r="H7" s="5">
        <v>50</v>
      </c>
      <c r="I7" s="5"/>
      <c r="J7" s="5"/>
      <c r="K7" s="5"/>
    </row>
    <row r="8" spans="1:11" x14ac:dyDescent="0.25">
      <c r="A8" s="2" t="s">
        <v>6</v>
      </c>
      <c r="B8" s="2">
        <f>B5*B6*B7</f>
        <v>3750</v>
      </c>
      <c r="C8" s="2"/>
      <c r="D8" s="2"/>
      <c r="E8" s="2"/>
      <c r="G8" s="5" t="s">
        <v>6</v>
      </c>
      <c r="H8" s="5">
        <f>H5*H6*H7</f>
        <v>125000</v>
      </c>
      <c r="I8" s="5"/>
      <c r="J8" s="5"/>
      <c r="K8" s="5"/>
    </row>
    <row r="9" spans="1:11" x14ac:dyDescent="0.25">
      <c r="A9" s="2" t="s">
        <v>7</v>
      </c>
      <c r="B9" s="2">
        <f>B8*2</f>
        <v>7500</v>
      </c>
      <c r="C9" s="2"/>
      <c r="D9" s="2"/>
      <c r="E9" s="2"/>
      <c r="G9" s="5" t="s">
        <v>7</v>
      </c>
      <c r="H9" s="5">
        <f>H8*2</f>
        <v>250000</v>
      </c>
      <c r="I9" s="5"/>
      <c r="J9" s="5"/>
      <c r="K9" s="5"/>
    </row>
    <row r="10" spans="1:11" x14ac:dyDescent="0.25">
      <c r="A10" s="2" t="s">
        <v>8</v>
      </c>
      <c r="B10" s="2"/>
      <c r="C10" s="2">
        <v>200</v>
      </c>
      <c r="D10" s="2">
        <v>1000</v>
      </c>
      <c r="E10" s="2">
        <v>11000</v>
      </c>
      <c r="G10" s="5" t="s">
        <v>8</v>
      </c>
      <c r="H10" s="5"/>
      <c r="I10" s="5">
        <v>200</v>
      </c>
      <c r="J10" s="5">
        <v>1000</v>
      </c>
      <c r="K10" s="5">
        <v>11000</v>
      </c>
    </row>
    <row r="11" spans="1:11" x14ac:dyDescent="0.25">
      <c r="A11" s="2" t="s">
        <v>10</v>
      </c>
      <c r="B11" s="2"/>
      <c r="C11" s="3">
        <v>40</v>
      </c>
      <c r="D11" s="3">
        <v>90</v>
      </c>
      <c r="E11" s="3">
        <v>370</v>
      </c>
      <c r="G11" s="5" t="s">
        <v>10</v>
      </c>
      <c r="H11" s="5"/>
      <c r="I11" s="6">
        <v>40</v>
      </c>
      <c r="J11" s="6">
        <v>90</v>
      </c>
      <c r="K11" s="6">
        <v>370</v>
      </c>
    </row>
    <row r="12" spans="1:11" x14ac:dyDescent="0.25">
      <c r="A12" s="2" t="s">
        <v>11</v>
      </c>
      <c r="B12" s="2"/>
      <c r="C12" s="2">
        <f>IF(($B9/C10)&lt;1,1,ROUNDUP(($B9/C10),0))</f>
        <v>38</v>
      </c>
      <c r="D12" s="2">
        <f t="shared" ref="D12:E12" si="0">IF(($B9/D10)&lt;1,1,ROUNDUP(($B9/D10),0))</f>
        <v>8</v>
      </c>
      <c r="E12" s="2">
        <f t="shared" si="0"/>
        <v>1</v>
      </c>
      <c r="G12" s="5" t="s">
        <v>11</v>
      </c>
      <c r="H12" s="5"/>
      <c r="I12" s="5">
        <f>IF(($H9/I10)&lt;1,0,ROUNDUP(($H9/I10),0))</f>
        <v>1250</v>
      </c>
      <c r="J12" s="5">
        <f t="shared" ref="J12:K12" si="1">IF(($H9/J10)&lt;1,0,ROUNDUP(($H9/J10),0))</f>
        <v>250</v>
      </c>
      <c r="K12" s="5">
        <f t="shared" si="1"/>
        <v>23</v>
      </c>
    </row>
    <row r="13" spans="1:11" x14ac:dyDescent="0.25">
      <c r="A13" s="2" t="s">
        <v>12</v>
      </c>
      <c r="B13" s="2"/>
      <c r="C13" s="3">
        <f>C11*C12</f>
        <v>1520</v>
      </c>
      <c r="D13" s="3">
        <f t="shared" ref="D13:E13" si="2">D11*D12</f>
        <v>720</v>
      </c>
      <c r="E13" s="3">
        <f t="shared" si="2"/>
        <v>370</v>
      </c>
      <c r="G13" s="5" t="s">
        <v>12</v>
      </c>
      <c r="H13" s="5"/>
      <c r="I13" s="6">
        <f>I11*I12</f>
        <v>50000</v>
      </c>
      <c r="J13" s="6">
        <f t="shared" ref="J13:K13" si="3">J11*J12</f>
        <v>22500</v>
      </c>
      <c r="K13" s="6">
        <f t="shared" si="3"/>
        <v>8510</v>
      </c>
    </row>
    <row r="14" spans="1:11" x14ac:dyDescent="0.25">
      <c r="A14" s="2"/>
      <c r="B14" s="2"/>
      <c r="C14" s="2"/>
      <c r="D14" s="2"/>
      <c r="E14" s="2"/>
      <c r="G14" s="5"/>
      <c r="H14" s="5"/>
      <c r="I14" s="5"/>
      <c r="J14" s="5"/>
      <c r="K14" s="5"/>
    </row>
    <row r="15" spans="1:11" x14ac:dyDescent="0.25">
      <c r="A15" s="2"/>
      <c r="B15" s="2"/>
      <c r="C15" s="2"/>
      <c r="D15" s="2"/>
      <c r="E15" s="2"/>
      <c r="G15" s="5"/>
      <c r="H15" s="5"/>
      <c r="I15" s="5"/>
      <c r="J15" s="5"/>
      <c r="K15" s="5"/>
    </row>
    <row r="16" spans="1:11" x14ac:dyDescent="0.25">
      <c r="A16" s="2" t="s">
        <v>14</v>
      </c>
      <c r="B16" s="2"/>
      <c r="C16" s="3">
        <f>C13+C4</f>
        <v>1549</v>
      </c>
      <c r="D16" s="3">
        <f t="shared" ref="D16:E16" si="4">D13+D4</f>
        <v>869</v>
      </c>
      <c r="E16" s="3">
        <f t="shared" si="4"/>
        <v>918</v>
      </c>
      <c r="G16" s="5" t="s">
        <v>14</v>
      </c>
      <c r="H16" s="5"/>
      <c r="I16" s="6">
        <f>I13+I4</f>
        <v>50029</v>
      </c>
      <c r="J16" s="6">
        <f t="shared" ref="J16:K16" si="5">J13+J4</f>
        <v>22649</v>
      </c>
      <c r="K16" s="6">
        <f t="shared" si="5"/>
        <v>9058</v>
      </c>
    </row>
  </sheetData>
  <mergeCells count="2">
    <mergeCell ref="A2:E2"/>
    <mergeCell ref="G2:K2"/>
  </mergeCells>
  <conditionalFormatting sqref="C16:E16">
    <cfRule type="top10" dxfId="1" priority="2" percent="1" bottom="1" rank="10"/>
  </conditionalFormatting>
  <conditionalFormatting sqref="I16:K16">
    <cfRule type="top10" dxfId="0" priority="1" percent="1" bottom="1" rank="10"/>
  </conditionalFormatting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cp:lastPrinted>2023-10-20T10:23:18Z</cp:lastPrinted>
  <dcterms:created xsi:type="dcterms:W3CDTF">2023-10-19T18:29:47Z</dcterms:created>
  <dcterms:modified xsi:type="dcterms:W3CDTF">2023-10-20T10:24:25Z</dcterms:modified>
</cp:coreProperties>
</file>