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taxol\GF_home\milopez\My Documents\Medaka project\210128_MedakaSelei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0" i="1" l="1"/>
  <c r="G200" i="1" s="1"/>
  <c r="G199" i="1"/>
  <c r="F199" i="1"/>
  <c r="G198" i="1"/>
  <c r="F198" i="1"/>
  <c r="F197" i="1"/>
  <c r="G197" i="1" s="1"/>
  <c r="F196" i="1"/>
  <c r="G196" i="1" s="1"/>
  <c r="G195" i="1"/>
  <c r="F195" i="1"/>
  <c r="G194" i="1"/>
  <c r="F194" i="1"/>
  <c r="F193" i="1"/>
  <c r="G193" i="1" s="1"/>
  <c r="F192" i="1"/>
  <c r="G192" i="1" s="1"/>
  <c r="G191" i="1"/>
  <c r="F191" i="1"/>
  <c r="G190" i="1"/>
  <c r="F190" i="1"/>
  <c r="F189" i="1"/>
  <c r="G189" i="1" s="1"/>
  <c r="F188" i="1"/>
  <c r="G188" i="1" s="1"/>
  <c r="F187" i="1"/>
  <c r="G186" i="1"/>
  <c r="F186" i="1"/>
  <c r="F185" i="1"/>
  <c r="G185" i="1" s="1"/>
  <c r="F184" i="1"/>
  <c r="G184" i="1" s="1"/>
  <c r="F183" i="1"/>
  <c r="G183" i="1" s="1"/>
  <c r="G182" i="1"/>
  <c r="F182" i="1"/>
  <c r="F181" i="1"/>
  <c r="G181" i="1" s="1"/>
  <c r="F180" i="1"/>
  <c r="G180" i="1" s="1"/>
  <c r="F179" i="1"/>
  <c r="G179" i="1" s="1"/>
  <c r="F178" i="1"/>
  <c r="G177" i="1"/>
  <c r="F177" i="1"/>
  <c r="F176" i="1"/>
  <c r="G176" i="1" s="1"/>
  <c r="F175" i="1"/>
  <c r="G175" i="1" s="1"/>
  <c r="F174" i="1"/>
  <c r="G173" i="1"/>
  <c r="F173" i="1"/>
  <c r="F172" i="1"/>
  <c r="G172" i="1" s="1"/>
  <c r="F171" i="1"/>
  <c r="G171" i="1" s="1"/>
  <c r="F170" i="1"/>
  <c r="G170" i="1" s="1"/>
  <c r="G169" i="1"/>
  <c r="F169" i="1"/>
  <c r="F168" i="1"/>
  <c r="F167" i="1"/>
  <c r="G167" i="1" s="1"/>
  <c r="F166" i="1"/>
  <c r="G166" i="1" s="1"/>
  <c r="G165" i="1"/>
  <c r="F165" i="1"/>
  <c r="G164" i="1"/>
  <c r="F164" i="1"/>
  <c r="F163" i="1"/>
  <c r="G163" i="1" s="1"/>
  <c r="F162" i="1"/>
  <c r="G162" i="1" s="1"/>
  <c r="G161" i="1"/>
  <c r="F161" i="1"/>
  <c r="G160" i="1"/>
  <c r="F160" i="1"/>
  <c r="F159" i="1"/>
  <c r="G159" i="1" s="1"/>
  <c r="F158" i="1"/>
  <c r="G158" i="1" s="1"/>
  <c r="G157" i="1"/>
  <c r="F157" i="1"/>
  <c r="G156" i="1"/>
  <c r="F156" i="1"/>
  <c r="F155" i="1"/>
  <c r="G155" i="1" s="1"/>
  <c r="F154" i="1"/>
  <c r="G154" i="1" s="1"/>
  <c r="G153" i="1"/>
  <c r="F153" i="1"/>
  <c r="G152" i="1"/>
  <c r="F152" i="1"/>
  <c r="F151" i="1"/>
  <c r="G151" i="1" s="1"/>
  <c r="F150" i="1"/>
  <c r="G150" i="1" s="1"/>
  <c r="G149" i="1"/>
  <c r="F149" i="1"/>
  <c r="G148" i="1"/>
  <c r="F148" i="1"/>
  <c r="F147" i="1"/>
  <c r="G147" i="1" s="1"/>
  <c r="F146" i="1"/>
  <c r="G146" i="1" s="1"/>
  <c r="G145" i="1"/>
  <c r="F145" i="1"/>
  <c r="G144" i="1"/>
  <c r="F144" i="1"/>
  <c r="F143" i="1"/>
  <c r="G143" i="1" s="1"/>
  <c r="F142" i="1"/>
  <c r="G142" i="1" s="1"/>
  <c r="G141" i="1"/>
  <c r="F141" i="1"/>
  <c r="G140" i="1"/>
  <c r="F140" i="1"/>
  <c r="F139" i="1"/>
  <c r="G139" i="1" s="1"/>
  <c r="F138" i="1"/>
  <c r="G138" i="1" s="1"/>
  <c r="G137" i="1"/>
  <c r="F137" i="1"/>
  <c r="G136" i="1"/>
  <c r="F136" i="1"/>
  <c r="F135" i="1"/>
  <c r="G135" i="1" s="1"/>
  <c r="F134" i="1"/>
  <c r="G134" i="1" s="1"/>
  <c r="G133" i="1"/>
  <c r="F133" i="1"/>
  <c r="G132" i="1"/>
  <c r="F132" i="1"/>
  <c r="F131" i="1"/>
  <c r="G131" i="1" s="1"/>
  <c r="F130" i="1"/>
  <c r="G130" i="1" s="1"/>
  <c r="G129" i="1"/>
  <c r="F129" i="1"/>
  <c r="G128" i="1"/>
  <c r="F128" i="1"/>
  <c r="F127" i="1"/>
  <c r="G127" i="1" s="1"/>
  <c r="F126" i="1"/>
  <c r="G126" i="1" s="1"/>
  <c r="G125" i="1"/>
  <c r="F125" i="1"/>
  <c r="G124" i="1"/>
  <c r="F124" i="1"/>
  <c r="F123" i="1"/>
  <c r="G123" i="1" s="1"/>
  <c r="F122" i="1"/>
  <c r="G122" i="1" s="1"/>
  <c r="G121" i="1"/>
  <c r="F121" i="1"/>
  <c r="G120" i="1"/>
  <c r="F120" i="1"/>
  <c r="F119" i="1"/>
  <c r="G119" i="1" s="1"/>
  <c r="F118" i="1"/>
  <c r="G118" i="1" s="1"/>
  <c r="G117" i="1"/>
  <c r="F117" i="1"/>
  <c r="G116" i="1"/>
  <c r="F116" i="1"/>
  <c r="F115" i="1"/>
  <c r="G115" i="1" s="1"/>
  <c r="F114" i="1"/>
  <c r="G114" i="1" s="1"/>
  <c r="G113" i="1"/>
  <c r="F113" i="1"/>
  <c r="G112" i="1"/>
  <c r="F112" i="1"/>
  <c r="F111" i="1"/>
  <c r="G111" i="1" s="1"/>
  <c r="F110" i="1"/>
  <c r="G110" i="1" s="1"/>
  <c r="G109" i="1"/>
  <c r="F109" i="1"/>
  <c r="F108" i="1"/>
  <c r="G107" i="1"/>
  <c r="F107" i="1"/>
  <c r="F106" i="1"/>
  <c r="G106" i="1" s="1"/>
  <c r="F105" i="1"/>
  <c r="G105" i="1" s="1"/>
  <c r="G104" i="1"/>
  <c r="F104" i="1"/>
  <c r="G103" i="1"/>
  <c r="F103" i="1"/>
  <c r="F102" i="1"/>
  <c r="G102" i="1" s="1"/>
  <c r="F101" i="1"/>
  <c r="G101" i="1" s="1"/>
  <c r="G100" i="1"/>
  <c r="F100" i="1"/>
  <c r="G99" i="1"/>
  <c r="F99" i="1"/>
  <c r="F98" i="1"/>
  <c r="G98" i="1" s="1"/>
  <c r="F97" i="1"/>
  <c r="G97" i="1" s="1"/>
  <c r="F96" i="1"/>
  <c r="G95" i="1"/>
  <c r="F95" i="1"/>
  <c r="F94" i="1"/>
  <c r="G94" i="1" s="1"/>
  <c r="F93" i="1"/>
  <c r="G93" i="1" s="1"/>
  <c r="G92" i="1"/>
  <c r="F92" i="1"/>
  <c r="G91" i="1"/>
  <c r="F91" i="1"/>
  <c r="F90" i="1"/>
  <c r="G90" i="1" s="1"/>
  <c r="F89" i="1"/>
  <c r="G89" i="1" s="1"/>
  <c r="G88" i="1"/>
  <c r="F88" i="1"/>
  <c r="G87" i="1"/>
  <c r="F87" i="1"/>
  <c r="F86" i="1"/>
  <c r="G86" i="1" s="1"/>
  <c r="F85" i="1"/>
  <c r="G85" i="1" s="1"/>
  <c r="G84" i="1"/>
  <c r="F84" i="1"/>
  <c r="G83" i="1"/>
  <c r="F83" i="1"/>
  <c r="F82" i="1"/>
  <c r="G82" i="1" s="1"/>
  <c r="F81" i="1"/>
  <c r="G81" i="1" s="1"/>
  <c r="G80" i="1"/>
  <c r="F80" i="1"/>
  <c r="G79" i="1"/>
  <c r="F79" i="1"/>
  <c r="F78" i="1"/>
  <c r="F77" i="1"/>
  <c r="G77" i="1" s="1"/>
  <c r="F76" i="1"/>
  <c r="G76" i="1" s="1"/>
  <c r="G75" i="1"/>
  <c r="F75" i="1"/>
  <c r="G74" i="1"/>
  <c r="F74" i="1"/>
  <c r="F73" i="1"/>
  <c r="G73" i="1" s="1"/>
  <c r="F72" i="1"/>
  <c r="G72" i="1" s="1"/>
  <c r="G71" i="1"/>
  <c r="F71" i="1"/>
  <c r="G70" i="1"/>
  <c r="F70" i="1"/>
  <c r="F69" i="1"/>
  <c r="G69" i="1" s="1"/>
  <c r="F68" i="1"/>
  <c r="G68" i="1" s="1"/>
  <c r="F67" i="1"/>
  <c r="G67" i="1" s="1"/>
  <c r="G66" i="1"/>
  <c r="F66" i="1"/>
  <c r="F65" i="1"/>
  <c r="G65" i="1" s="1"/>
  <c r="F64" i="1"/>
  <c r="G64" i="1" s="1"/>
  <c r="F63" i="1"/>
  <c r="G62" i="1"/>
  <c r="F62" i="1"/>
  <c r="F61" i="1"/>
  <c r="G61" i="1" s="1"/>
  <c r="F60" i="1"/>
  <c r="G60" i="1" s="1"/>
  <c r="G59" i="1"/>
  <c r="F59" i="1"/>
  <c r="F58" i="1"/>
  <c r="G57" i="1"/>
  <c r="F57" i="1"/>
  <c r="F56" i="1"/>
  <c r="G56" i="1" s="1"/>
  <c r="F55" i="1"/>
  <c r="G55" i="1" s="1"/>
  <c r="G54" i="1"/>
  <c r="F54" i="1"/>
  <c r="G53" i="1"/>
  <c r="F53" i="1"/>
  <c r="F52" i="1"/>
  <c r="G52" i="1" s="1"/>
  <c r="F51" i="1"/>
  <c r="G51" i="1" s="1"/>
  <c r="G50" i="1"/>
  <c r="F50" i="1"/>
  <c r="G49" i="1"/>
  <c r="F49" i="1"/>
  <c r="F48" i="1"/>
  <c r="G48" i="1" s="1"/>
  <c r="F47" i="1"/>
  <c r="G47" i="1" s="1"/>
  <c r="G46" i="1"/>
  <c r="F46" i="1"/>
  <c r="G45" i="1"/>
  <c r="F45" i="1"/>
  <c r="F44" i="1"/>
  <c r="G44" i="1" s="1"/>
  <c r="F43" i="1"/>
  <c r="G43" i="1" s="1"/>
  <c r="G42" i="1"/>
  <c r="F42" i="1"/>
  <c r="G41" i="1"/>
  <c r="F41" i="1"/>
  <c r="F40" i="1"/>
  <c r="F39" i="1"/>
  <c r="G39" i="1" s="1"/>
  <c r="G38" i="1"/>
  <c r="F38" i="1"/>
  <c r="G37" i="1"/>
  <c r="F37" i="1"/>
  <c r="F36" i="1"/>
  <c r="G36" i="1" s="1"/>
  <c r="F35" i="1"/>
  <c r="G35" i="1" s="1"/>
  <c r="F34" i="1"/>
  <c r="G33" i="1"/>
  <c r="F33" i="1"/>
  <c r="F32" i="1"/>
  <c r="F31" i="1"/>
  <c r="G31" i="1" s="1"/>
  <c r="F30" i="1"/>
  <c r="G30" i="1" s="1"/>
  <c r="G29" i="1"/>
  <c r="F29" i="1"/>
  <c r="G28" i="1"/>
  <c r="F28" i="1"/>
  <c r="F27" i="1"/>
  <c r="G27" i="1" s="1"/>
  <c r="F26" i="1"/>
  <c r="G26" i="1" s="1"/>
  <c r="G25" i="1"/>
  <c r="F25" i="1"/>
  <c r="G24" i="1"/>
  <c r="F24" i="1"/>
  <c r="F23" i="1"/>
  <c r="G23" i="1" s="1"/>
  <c r="F22" i="1"/>
  <c r="G22" i="1" s="1"/>
  <c r="G21" i="1"/>
  <c r="F21" i="1"/>
  <c r="G20" i="1"/>
  <c r="F20" i="1"/>
  <c r="F19" i="1"/>
  <c r="G19" i="1" s="1"/>
  <c r="F18" i="1"/>
  <c r="G18" i="1" s="1"/>
  <c r="G17" i="1"/>
  <c r="F17" i="1"/>
  <c r="G16" i="1"/>
  <c r="F16" i="1"/>
</calcChain>
</file>

<file path=xl/sharedStrings.xml><?xml version="1.0" encoding="utf-8"?>
<sst xmlns="http://schemas.openxmlformats.org/spreadsheetml/2006/main" count="198" uniqueCount="109">
  <si>
    <t>Pools</t>
  </si>
  <si>
    <t>ng/uL</t>
  </si>
  <si>
    <t>Plate</t>
  </si>
  <si>
    <t>Position</t>
  </si>
  <si>
    <t>Sample ID</t>
  </si>
  <si>
    <t>Concentration in ng/uL</t>
  </si>
  <si>
    <t>ul Sample</t>
  </si>
  <si>
    <t>uL H2O</t>
  </si>
  <si>
    <t>Name pool</t>
  </si>
  <si>
    <t xml:space="preserve">Plate 1 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</si>
  <si>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</si>
  <si>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</si>
  <si>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</si>
  <si>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</si>
  <si>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</si>
  <si>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</si>
  <si>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</si>
  <si>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</si>
  <si>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</si>
  <si>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</si>
  <si>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</si>
  <si>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</si>
  <si>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</si>
  <si>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</si>
  <si>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</si>
  <si>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</si>
  <si>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</si>
  <si>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</si>
  <si>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</si>
  <si>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</si>
  <si>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</si>
  <si>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</si>
  <si>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</si>
  <si>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</si>
  <si>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</si>
  <si>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</si>
  <si>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</si>
  <si>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</si>
  <si>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</si>
  <si>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</si>
  <si>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</si>
  <si>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</si>
  <si>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</si>
  <si>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</si>
  <si>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</si>
  <si>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</si>
  <si>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</si>
  <si>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</si>
  <si>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</si>
  <si>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</si>
  <si>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</si>
  <si>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</si>
  <si>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</si>
  <si>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</si>
  <si>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</si>
  <si>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</si>
  <si>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</si>
  <si>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</si>
  <si>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</si>
  <si>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</si>
  <si>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</si>
  <si>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</si>
  <si>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</si>
  <si>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</si>
  <si>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</si>
  <si>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</si>
  <si>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</si>
  <si>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</si>
  <si>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</si>
  <si>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</si>
  <si>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</si>
  <si>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</si>
  <si>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</si>
  <si>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</si>
  <si>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</si>
  <si>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</si>
  <si>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</si>
  <si>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</si>
  <si>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</si>
  <si>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</si>
  <si>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</si>
  <si>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</si>
  <si>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</si>
  <si>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</si>
  <si>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</si>
  <si>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</si>
  <si>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</si>
  <si>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</si>
  <si>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</si>
  <si>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</si>
  <si>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</si>
  <si>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</si>
  <si>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</si>
  <si>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</si>
  <si>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</si>
  <si>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</si>
  <si>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</si>
  <si>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</si>
  <si>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</si>
  <si>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</si>
  <si>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</si>
  <si>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</si>
  <si>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</si>
  <si>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</si>
  <si>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</si>
  <si>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</si>
  <si>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 2</t>
  </si>
  <si>
    <t>size (bp)</t>
  </si>
  <si>
    <t>Concentration Pool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</si>
</sst>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2" borderId="0" xfId="1" applyFont="1" applyFill="1"/>
    <xf numFmtId="0" fontId="1" fillId="0" borderId="0" xfId="1"/>
    <xf numFmtId="0" fontId="2" fillId="0" borderId="0" xfId="1" applyFont="1" applyFill="1"/>
    <xf numFmtId="0" fontId="1" fillId="0" borderId="0" xfId="1" applyFill="1"/>
    <xf numFmtId="0" fontId="2" fillId="0" borderId="0" xfId="1" applyFont="1"/>
    <xf numFmtId="0" fontId="2" fillId="0" borderId="1" xfId="1" applyFont="1" applyBorder="1"/>
    <xf numFmtId="0" fontId="3" fillId="0" borderId="1" xfId="1" applyFont="1" applyFill="1" applyBorder="1"/>
    <xf numFmtId="0" fontId="2" fillId="0" borderId="1" xfId="1" applyFont="1" applyBorder="1" applyAlignment="1"/>
    <xf numFmtId="0" fontId="1" fillId="3" borderId="1" xfId="1" applyFill="1" applyBorder="1"/>
    <xf numFmtId="2" fontId="1" fillId="3" borderId="1" xfId="1" applyNumberFormat="1" applyFill="1" applyBorder="1"/>
    <xf numFmtId="2" fontId="4" fillId="3" borderId="1" xfId="1" applyNumberFormat="1" applyFont="1" applyFill="1" applyBorder="1"/>
    <xf numFmtId="0" fontId="1" fillId="4" borderId="1" xfId="1" applyFill="1" applyBorder="1"/>
    <xf numFmtId="2" fontId="1" fillId="4" borderId="1" xfId="1" applyNumberFormat="1" applyFill="1" applyBorder="1"/>
    <xf numFmtId="2" fontId="4" fillId="4" borderId="1" xfId="1" applyNumberFormat="1" applyFont="1" applyFill="1" applyBorder="1"/>
    <xf numFmtId="0" fontId="1" fillId="5" borderId="1" xfId="1" applyFill="1" applyBorder="1"/>
    <xf numFmtId="2" fontId="1" fillId="5" borderId="1" xfId="1" applyNumberFormat="1" applyFill="1" applyBorder="1"/>
    <xf numFmtId="2" fontId="4" fillId="5" borderId="1" xfId="1" applyNumberFormat="1" applyFont="1" applyFill="1" applyBorder="1"/>
    <xf numFmtId="0" fontId="1" fillId="6" borderId="1" xfId="1" applyFill="1" applyBorder="1"/>
    <xf numFmtId="2" fontId="1" fillId="6" borderId="1" xfId="1" applyNumberFormat="1" applyFill="1" applyBorder="1"/>
    <xf numFmtId="2" fontId="4" fillId="6" borderId="1" xfId="1" applyNumberFormat="1" applyFont="1" applyFill="1" applyBorder="1"/>
    <xf numFmtId="0" fontId="1" fillId="6" borderId="6" xfId="1" applyFill="1" applyBorder="1"/>
    <xf numFmtId="2" fontId="1" fillId="6" borderId="6" xfId="1" applyNumberFormat="1" applyFill="1" applyBorder="1"/>
    <xf numFmtId="2" fontId="4" fillId="6" borderId="6" xfId="1" applyNumberFormat="1" applyFont="1" applyFill="1" applyBorder="1"/>
    <xf numFmtId="0" fontId="1" fillId="3" borderId="4" xfId="1" applyFill="1" applyBorder="1"/>
    <xf numFmtId="2" fontId="1" fillId="3" borderId="4" xfId="1" applyNumberFormat="1" applyFill="1" applyBorder="1"/>
    <xf numFmtId="2" fontId="4" fillId="3" borderId="4" xfId="1" applyNumberFormat="1" applyFont="1" applyFill="1" applyBorder="1"/>
    <xf numFmtId="0" fontId="5" fillId="4" borderId="1" xfId="1" applyFont="1" applyFill="1" applyBorder="1"/>
    <xf numFmtId="0" fontId="1" fillId="7" borderId="1" xfId="1" applyFill="1" applyBorder="1"/>
    <xf numFmtId="2" fontId="1" fillId="7" borderId="1" xfId="1" applyNumberFormat="1" applyFill="1" applyBorder="1"/>
    <xf numFmtId="2" fontId="4" fillId="7" borderId="1" xfId="1" applyNumberFormat="1" applyFont="1" applyFill="1" applyBorder="1"/>
    <xf numFmtId="0" fontId="1" fillId="0" borderId="0" xfId="1" applyBorder="1" applyAlignment="1">
      <alignment vertical="center"/>
    </xf>
    <xf numFmtId="0" fontId="1" fillId="0" borderId="0" xfId="1" applyBorder="1"/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180974</xdr:rowOff>
    </xdr:from>
    <xdr:to>
      <xdr:col>7</xdr:col>
      <xdr:colOff>819150</xdr:colOff>
      <xdr:row>9</xdr:row>
      <xdr:rowOff>95250</xdr:rowOff>
    </xdr:to>
    <xdr:sp macro="" textlink="">
      <xdr:nvSpPr>
        <xdr:cNvPr id="2" name="TextBox 1"/>
        <xdr:cNvSpPr txBox="1"/>
      </xdr:nvSpPr>
      <xdr:spPr>
        <a:xfrm>
          <a:off x="1676400" y="180974"/>
          <a:ext cx="5724525" cy="1714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take 5 uL of each sample</a:t>
          </a:r>
          <a:r>
            <a:rPr lang="en-US" sz="1100" baseline="0"/>
            <a:t> for pooling and then we clean the pools as it fowolls:</a:t>
          </a:r>
        </a:p>
        <a:p>
          <a:endParaRPr lang="en-US" sz="1100" baseline="0"/>
        </a:p>
        <a:p>
          <a:r>
            <a:rPr lang="en-US" sz="1100" baseline="0"/>
            <a:t>- 1st a left size clean up with 0.6 x  (120*0.6 = 72 uL beads) we elute in 50 uL</a:t>
          </a:r>
        </a:p>
        <a:p>
          <a:r>
            <a:rPr lang="en-US" sz="1100" baseline="0"/>
            <a:t>- 2nd a right size sel clean up: </a:t>
          </a:r>
        </a:p>
        <a:p>
          <a:r>
            <a:rPr lang="en-US" sz="1100" baseline="0"/>
            <a:t>	- 1st beads 0.6 x (50 uL sample *0.6 = 30 uL beads)</a:t>
          </a:r>
        </a:p>
        <a:p>
          <a:r>
            <a:rPr lang="en-US" sz="1100" baseline="0"/>
            <a:t>	- 2nd beads 1.2x (80 uL sample * 1.2 = 96 uL beads)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topLeftCell="A175" workbookViewId="0">
      <selection activeCell="I8" sqref="I8"/>
    </sheetView>
  </sheetViews>
  <sheetFormatPr defaultColWidth="12.5703125" defaultRowHeight="15.75" x14ac:dyDescent="0.25"/>
  <cols>
    <col min="1" max="4" width="12.5703125" style="2"/>
    <col min="5" max="5" width="23.28515625" style="2" customWidth="1"/>
    <col min="6" max="8" width="12.5703125" style="2"/>
    <col min="9" max="9" width="28.28515625" style="2" bestFit="1" customWidth="1"/>
    <col min="10" max="16384" width="12.5703125" style="2"/>
  </cols>
  <sheetData>
    <row r="1" spans="1:10" x14ac:dyDescent="0.25">
      <c r="A1" s="1" t="s">
        <v>0</v>
      </c>
    </row>
    <row r="2" spans="1:10" x14ac:dyDescent="0.25">
      <c r="A2" s="3"/>
    </row>
    <row r="3" spans="1:10" x14ac:dyDescent="0.25">
      <c r="A3" s="3"/>
    </row>
    <row r="4" spans="1:10" x14ac:dyDescent="0.25">
      <c r="A4" s="3"/>
    </row>
    <row r="5" spans="1:10" x14ac:dyDescent="0.25">
      <c r="A5" s="3"/>
    </row>
    <row r="6" spans="1:10" x14ac:dyDescent="0.25">
      <c r="A6" s="3"/>
    </row>
    <row r="7" spans="1:10" x14ac:dyDescent="0.25">
      <c r="A7" s="3"/>
    </row>
    <row r="8" spans="1:10" x14ac:dyDescent="0.25">
      <c r="A8" s="3"/>
    </row>
    <row r="9" spans="1:10" x14ac:dyDescent="0.25">
      <c r="A9" s="3"/>
    </row>
    <row r="10" spans="1:10" x14ac:dyDescent="0.25">
      <c r="A10" s="3"/>
    </row>
    <row r="11" spans="1:10" x14ac:dyDescent="0.25">
      <c r="A11" s="3"/>
    </row>
    <row r="12" spans="1:10" x14ac:dyDescent="0.25">
      <c r="A12" s="3"/>
    </row>
    <row r="13" spans="1:10" x14ac:dyDescent="0.25">
      <c r="A13" s="3"/>
    </row>
    <row r="14" spans="1:10" x14ac:dyDescent="0.25">
      <c r="A14" s="4"/>
      <c r="F14" s="5">
        <v>2</v>
      </c>
      <c r="G14" s="5" t="s">
        <v>1</v>
      </c>
    </row>
    <row r="15" spans="1:10" x14ac:dyDescent="0.25">
      <c r="B15" s="6" t="s">
        <v>2</v>
      </c>
      <c r="C15" s="6" t="s">
        <v>3</v>
      </c>
      <c r="D15" s="6" t="s">
        <v>4</v>
      </c>
      <c r="E15" s="6" t="s">
        <v>5</v>
      </c>
      <c r="F15" s="6" t="s">
        <v>6</v>
      </c>
      <c r="G15" s="7" t="s">
        <v>7</v>
      </c>
      <c r="H15" s="6" t="s">
        <v>8</v>
      </c>
      <c r="I15" s="6" t="s">
        <v>108</v>
      </c>
      <c r="J15" s="8" t="s">
        <v>107</v>
      </c>
    </row>
    <row r="16" spans="1:10" x14ac:dyDescent="0.25">
      <c r="B16" s="33" t="s">
        <v>9</v>
      </c>
      <c r="C16" s="9" t="s">
        <v>10</v>
      </c>
      <c r="D16" s="9">
        <v>1</v>
      </c>
      <c r="E16" s="9">
        <v>8.8800000000000008</v>
      </c>
      <c r="F16" s="10">
        <f>$F$14*20/E16</f>
        <v>4.5045045045045038</v>
      </c>
      <c r="G16" s="11">
        <f>20-F16</f>
        <v>15.495495495495497</v>
      </c>
      <c r="H16" s="33">
        <v>1</v>
      </c>
      <c r="I16" s="33">
        <v>13</v>
      </c>
      <c r="J16" s="33">
        <v>400</v>
      </c>
    </row>
    <row r="17" spans="2:10" x14ac:dyDescent="0.25">
      <c r="B17" s="34"/>
      <c r="C17" s="9" t="s">
        <v>11</v>
      </c>
      <c r="D17" s="9">
        <v>2</v>
      </c>
      <c r="E17" s="9">
        <v>2.62</v>
      </c>
      <c r="F17" s="10">
        <f t="shared" ref="F17:F80" si="0">$F$14*20/E17</f>
        <v>15.267175572519083</v>
      </c>
      <c r="G17" s="11">
        <f t="shared" ref="G17:G80" si="1">20-F17</f>
        <v>4.7328244274809173</v>
      </c>
      <c r="H17" s="34"/>
      <c r="I17" s="34"/>
      <c r="J17" s="34"/>
    </row>
    <row r="18" spans="2:10" x14ac:dyDescent="0.25">
      <c r="B18" s="34"/>
      <c r="C18" s="9" t="s">
        <v>12</v>
      </c>
      <c r="D18" s="9">
        <v>4</v>
      </c>
      <c r="E18" s="9">
        <v>3.29</v>
      </c>
      <c r="F18" s="10">
        <f t="shared" si="0"/>
        <v>12.1580547112462</v>
      </c>
      <c r="G18" s="11">
        <f t="shared" si="1"/>
        <v>7.8419452887538004</v>
      </c>
      <c r="H18" s="34"/>
      <c r="I18" s="34"/>
      <c r="J18" s="34"/>
    </row>
    <row r="19" spans="2:10" x14ac:dyDescent="0.25">
      <c r="B19" s="34"/>
      <c r="C19" s="9" t="s">
        <v>13</v>
      </c>
      <c r="D19" s="9">
        <v>6</v>
      </c>
      <c r="E19" s="9">
        <v>8.16</v>
      </c>
      <c r="F19" s="10">
        <f t="shared" si="0"/>
        <v>4.9019607843137258</v>
      </c>
      <c r="G19" s="11">
        <f t="shared" si="1"/>
        <v>15.098039215686274</v>
      </c>
      <c r="H19" s="34"/>
      <c r="I19" s="34"/>
      <c r="J19" s="34"/>
    </row>
    <row r="20" spans="2:10" x14ac:dyDescent="0.25">
      <c r="B20" s="34"/>
      <c r="C20" s="9" t="s">
        <v>14</v>
      </c>
      <c r="D20" s="9">
        <v>8</v>
      </c>
      <c r="E20" s="9">
        <v>4.76</v>
      </c>
      <c r="F20" s="10">
        <f t="shared" si="0"/>
        <v>8.4033613445378155</v>
      </c>
      <c r="G20" s="11">
        <f t="shared" si="1"/>
        <v>11.596638655462185</v>
      </c>
      <c r="H20" s="34"/>
      <c r="I20" s="34"/>
      <c r="J20" s="34"/>
    </row>
    <row r="21" spans="2:10" x14ac:dyDescent="0.25">
      <c r="B21" s="34"/>
      <c r="C21" s="9" t="s">
        <v>15</v>
      </c>
      <c r="D21" s="9">
        <v>9</v>
      </c>
      <c r="E21" s="9">
        <v>7.12</v>
      </c>
      <c r="F21" s="10">
        <f t="shared" si="0"/>
        <v>5.6179775280898872</v>
      </c>
      <c r="G21" s="11">
        <f t="shared" si="1"/>
        <v>14.382022471910112</v>
      </c>
      <c r="H21" s="34"/>
      <c r="I21" s="34"/>
      <c r="J21" s="34"/>
    </row>
    <row r="22" spans="2:10" x14ac:dyDescent="0.25">
      <c r="B22" s="34"/>
      <c r="C22" s="9" t="s">
        <v>16</v>
      </c>
      <c r="D22" s="9">
        <v>10</v>
      </c>
      <c r="E22" s="9">
        <v>3.63</v>
      </c>
      <c r="F22" s="10">
        <f t="shared" si="0"/>
        <v>11.019283746556475</v>
      </c>
      <c r="G22" s="11">
        <f t="shared" si="1"/>
        <v>8.980716253443525</v>
      </c>
      <c r="H22" s="34"/>
      <c r="I22" s="34"/>
      <c r="J22" s="34"/>
    </row>
    <row r="23" spans="2:10" x14ac:dyDescent="0.25">
      <c r="B23" s="34"/>
      <c r="C23" s="9" t="s">
        <v>17</v>
      </c>
      <c r="D23" s="9">
        <v>11</v>
      </c>
      <c r="E23" s="9">
        <v>7.4</v>
      </c>
      <c r="F23" s="10">
        <f t="shared" si="0"/>
        <v>5.4054054054054053</v>
      </c>
      <c r="G23" s="11">
        <f t="shared" si="1"/>
        <v>14.594594594594595</v>
      </c>
      <c r="H23" s="34"/>
      <c r="I23" s="34"/>
      <c r="J23" s="34"/>
    </row>
    <row r="24" spans="2:10" x14ac:dyDescent="0.25">
      <c r="B24" s="34"/>
      <c r="C24" s="9" t="s">
        <v>18</v>
      </c>
      <c r="D24" s="9">
        <v>12</v>
      </c>
      <c r="E24" s="9">
        <v>8.16</v>
      </c>
      <c r="F24" s="10">
        <f t="shared" si="0"/>
        <v>4.9019607843137258</v>
      </c>
      <c r="G24" s="11">
        <f t="shared" si="1"/>
        <v>15.098039215686274</v>
      </c>
      <c r="H24" s="34"/>
      <c r="I24" s="34"/>
      <c r="J24" s="34"/>
    </row>
    <row r="25" spans="2:10" x14ac:dyDescent="0.25">
      <c r="B25" s="34"/>
      <c r="C25" s="9" t="s">
        <v>19</v>
      </c>
      <c r="D25" s="9">
        <v>13</v>
      </c>
      <c r="E25" s="9">
        <v>7.4</v>
      </c>
      <c r="F25" s="10">
        <f t="shared" si="0"/>
        <v>5.4054054054054053</v>
      </c>
      <c r="G25" s="11">
        <f t="shared" si="1"/>
        <v>14.594594594594595</v>
      </c>
      <c r="H25" s="34"/>
      <c r="I25" s="34"/>
      <c r="J25" s="34"/>
    </row>
    <row r="26" spans="2:10" x14ac:dyDescent="0.25">
      <c r="B26" s="34"/>
      <c r="C26" s="9" t="s">
        <v>20</v>
      </c>
      <c r="D26" s="9">
        <v>14</v>
      </c>
      <c r="E26" s="9">
        <v>7.68</v>
      </c>
      <c r="F26" s="10">
        <f t="shared" si="0"/>
        <v>5.2083333333333339</v>
      </c>
      <c r="G26" s="11">
        <f t="shared" si="1"/>
        <v>14.791666666666666</v>
      </c>
      <c r="H26" s="34"/>
      <c r="I26" s="34"/>
      <c r="J26" s="34"/>
    </row>
    <row r="27" spans="2:10" x14ac:dyDescent="0.25">
      <c r="B27" s="34"/>
      <c r="C27" s="9" t="s">
        <v>21</v>
      </c>
      <c r="D27" s="9">
        <v>15</v>
      </c>
      <c r="E27" s="9">
        <v>7.08</v>
      </c>
      <c r="F27" s="10">
        <f t="shared" si="0"/>
        <v>5.6497175141242941</v>
      </c>
      <c r="G27" s="11">
        <f t="shared" si="1"/>
        <v>14.350282485875706</v>
      </c>
      <c r="H27" s="34"/>
      <c r="I27" s="34"/>
      <c r="J27" s="34"/>
    </row>
    <row r="28" spans="2:10" x14ac:dyDescent="0.25">
      <c r="B28" s="34"/>
      <c r="C28" s="9" t="s">
        <v>22</v>
      </c>
      <c r="D28" s="9">
        <v>16</v>
      </c>
      <c r="E28" s="9">
        <v>4.4400000000000004</v>
      </c>
      <c r="F28" s="10">
        <f t="shared" si="0"/>
        <v>9.0090090090090076</v>
      </c>
      <c r="G28" s="11">
        <f t="shared" si="1"/>
        <v>10.990990990990992</v>
      </c>
      <c r="H28" s="34"/>
      <c r="I28" s="34"/>
      <c r="J28" s="34"/>
    </row>
    <row r="29" spans="2:10" x14ac:dyDescent="0.25">
      <c r="B29" s="34"/>
      <c r="C29" s="9" t="s">
        <v>23</v>
      </c>
      <c r="D29" s="9">
        <v>17</v>
      </c>
      <c r="E29" s="9">
        <v>3.76</v>
      </c>
      <c r="F29" s="10">
        <f t="shared" si="0"/>
        <v>10.638297872340425</v>
      </c>
      <c r="G29" s="11">
        <f t="shared" si="1"/>
        <v>9.3617021276595747</v>
      </c>
      <c r="H29" s="34"/>
      <c r="I29" s="34"/>
      <c r="J29" s="34"/>
    </row>
    <row r="30" spans="2:10" x14ac:dyDescent="0.25">
      <c r="B30" s="34"/>
      <c r="C30" s="9" t="s">
        <v>24</v>
      </c>
      <c r="D30" s="9">
        <v>18</v>
      </c>
      <c r="E30" s="9">
        <v>6.92</v>
      </c>
      <c r="F30" s="10">
        <f t="shared" si="0"/>
        <v>5.7803468208092488</v>
      </c>
      <c r="G30" s="11">
        <f t="shared" si="1"/>
        <v>14.21965317919075</v>
      </c>
      <c r="H30" s="34"/>
      <c r="I30" s="34"/>
      <c r="J30" s="34"/>
    </row>
    <row r="31" spans="2:10" x14ac:dyDescent="0.25">
      <c r="B31" s="34"/>
      <c r="C31" s="9" t="s">
        <v>25</v>
      </c>
      <c r="D31" s="9">
        <v>20</v>
      </c>
      <c r="E31" s="9">
        <v>6.28</v>
      </c>
      <c r="F31" s="10">
        <f t="shared" si="0"/>
        <v>6.3694267515923562</v>
      </c>
      <c r="G31" s="11">
        <f t="shared" si="1"/>
        <v>13.630573248407643</v>
      </c>
      <c r="H31" s="34"/>
      <c r="I31" s="34"/>
      <c r="J31" s="34"/>
    </row>
    <row r="32" spans="2:10" x14ac:dyDescent="0.25">
      <c r="B32" s="34"/>
      <c r="C32" s="9" t="s">
        <v>26</v>
      </c>
      <c r="D32" s="9">
        <v>21</v>
      </c>
      <c r="E32" s="9">
        <v>1.31</v>
      </c>
      <c r="F32" s="10">
        <f t="shared" si="0"/>
        <v>30.534351145038165</v>
      </c>
      <c r="G32" s="11">
        <v>0</v>
      </c>
      <c r="H32" s="34"/>
      <c r="I32" s="34"/>
      <c r="J32" s="34"/>
    </row>
    <row r="33" spans="2:10" x14ac:dyDescent="0.25">
      <c r="B33" s="34"/>
      <c r="C33" s="9" t="s">
        <v>27</v>
      </c>
      <c r="D33" s="9">
        <v>22</v>
      </c>
      <c r="E33" s="9">
        <v>5.96</v>
      </c>
      <c r="F33" s="10">
        <f t="shared" si="0"/>
        <v>6.7114093959731544</v>
      </c>
      <c r="G33" s="11">
        <f t="shared" si="1"/>
        <v>13.288590604026846</v>
      </c>
      <c r="H33" s="34"/>
      <c r="I33" s="34"/>
      <c r="J33" s="34"/>
    </row>
    <row r="34" spans="2:10" x14ac:dyDescent="0.25">
      <c r="B34" s="34"/>
      <c r="C34" s="9" t="s">
        <v>28</v>
      </c>
      <c r="D34" s="9">
        <v>23</v>
      </c>
      <c r="E34" s="9">
        <v>1.25</v>
      </c>
      <c r="F34" s="10">
        <f t="shared" si="0"/>
        <v>32</v>
      </c>
      <c r="G34" s="11">
        <v>0</v>
      </c>
      <c r="H34" s="34"/>
      <c r="I34" s="34"/>
      <c r="J34" s="34"/>
    </row>
    <row r="35" spans="2:10" x14ac:dyDescent="0.25">
      <c r="B35" s="34"/>
      <c r="C35" s="9" t="s">
        <v>29</v>
      </c>
      <c r="D35" s="9">
        <v>24</v>
      </c>
      <c r="E35" s="9">
        <v>2.4500000000000002</v>
      </c>
      <c r="F35" s="10">
        <f t="shared" si="0"/>
        <v>16.326530612244898</v>
      </c>
      <c r="G35" s="11">
        <f t="shared" si="1"/>
        <v>3.6734693877551017</v>
      </c>
      <c r="H35" s="34"/>
      <c r="I35" s="34"/>
      <c r="J35" s="34"/>
    </row>
    <row r="36" spans="2:10" x14ac:dyDescent="0.25">
      <c r="B36" s="34"/>
      <c r="C36" s="9" t="s">
        <v>30</v>
      </c>
      <c r="D36" s="9">
        <v>25</v>
      </c>
      <c r="E36" s="9">
        <v>7.64</v>
      </c>
      <c r="F36" s="10">
        <f t="shared" si="0"/>
        <v>5.2356020942408383</v>
      </c>
      <c r="G36" s="11">
        <f t="shared" si="1"/>
        <v>14.764397905759161</v>
      </c>
      <c r="H36" s="34"/>
      <c r="I36" s="34"/>
      <c r="J36" s="34"/>
    </row>
    <row r="37" spans="2:10" x14ac:dyDescent="0.25">
      <c r="B37" s="34"/>
      <c r="C37" s="9" t="s">
        <v>31</v>
      </c>
      <c r="D37" s="9">
        <v>26</v>
      </c>
      <c r="E37" s="9">
        <v>7.04</v>
      </c>
      <c r="F37" s="10">
        <f t="shared" si="0"/>
        <v>5.6818181818181817</v>
      </c>
      <c r="G37" s="11">
        <f t="shared" si="1"/>
        <v>14.318181818181818</v>
      </c>
      <c r="H37" s="34"/>
      <c r="I37" s="34"/>
      <c r="J37" s="34"/>
    </row>
    <row r="38" spans="2:10" x14ac:dyDescent="0.25">
      <c r="B38" s="34"/>
      <c r="C38" s="9" t="s">
        <v>32</v>
      </c>
      <c r="D38" s="9">
        <v>27</v>
      </c>
      <c r="E38" s="9">
        <v>7.56</v>
      </c>
      <c r="F38" s="10">
        <f t="shared" si="0"/>
        <v>5.2910052910052912</v>
      </c>
      <c r="G38" s="11">
        <f t="shared" si="1"/>
        <v>14.708994708994709</v>
      </c>
      <c r="H38" s="34"/>
      <c r="I38" s="34"/>
      <c r="J38" s="34"/>
    </row>
    <row r="39" spans="2:10" x14ac:dyDescent="0.25">
      <c r="B39" s="34"/>
      <c r="C39" s="9" t="s">
        <v>33</v>
      </c>
      <c r="D39" s="9">
        <v>29</v>
      </c>
      <c r="E39" s="9">
        <v>7</v>
      </c>
      <c r="F39" s="10">
        <f t="shared" si="0"/>
        <v>5.7142857142857144</v>
      </c>
      <c r="G39" s="11">
        <f t="shared" si="1"/>
        <v>14.285714285714285</v>
      </c>
      <c r="H39" s="35"/>
      <c r="I39" s="35"/>
      <c r="J39" s="35"/>
    </row>
    <row r="40" spans="2:10" x14ac:dyDescent="0.25">
      <c r="B40" s="34"/>
      <c r="C40" s="12" t="s">
        <v>34</v>
      </c>
      <c r="D40" s="12">
        <v>30</v>
      </c>
      <c r="E40" s="12">
        <v>1.42</v>
      </c>
      <c r="F40" s="13">
        <f t="shared" si="0"/>
        <v>28.169014084507044</v>
      </c>
      <c r="G40" s="14">
        <v>0</v>
      </c>
      <c r="H40" s="33">
        <v>2</v>
      </c>
      <c r="I40" s="33">
        <v>6.7</v>
      </c>
      <c r="J40" s="33">
        <v>400</v>
      </c>
    </row>
    <row r="41" spans="2:10" x14ac:dyDescent="0.25">
      <c r="B41" s="34"/>
      <c r="C41" s="12" t="s">
        <v>35</v>
      </c>
      <c r="D41" s="12">
        <v>31</v>
      </c>
      <c r="E41" s="12">
        <v>5.08</v>
      </c>
      <c r="F41" s="13">
        <f t="shared" si="0"/>
        <v>7.8740157480314963</v>
      </c>
      <c r="G41" s="14">
        <f t="shared" si="1"/>
        <v>12.125984251968504</v>
      </c>
      <c r="H41" s="34"/>
      <c r="I41" s="34"/>
      <c r="J41" s="34"/>
    </row>
    <row r="42" spans="2:10" x14ac:dyDescent="0.25">
      <c r="B42" s="34"/>
      <c r="C42" s="12" t="s">
        <v>36</v>
      </c>
      <c r="D42" s="12">
        <v>32</v>
      </c>
      <c r="E42" s="12">
        <v>2.41</v>
      </c>
      <c r="F42" s="13">
        <f t="shared" si="0"/>
        <v>16.597510373443981</v>
      </c>
      <c r="G42" s="14">
        <f t="shared" si="1"/>
        <v>3.4024896265560187</v>
      </c>
      <c r="H42" s="34"/>
      <c r="I42" s="34"/>
      <c r="J42" s="34"/>
    </row>
    <row r="43" spans="2:10" x14ac:dyDescent="0.25">
      <c r="B43" s="34"/>
      <c r="C43" s="12" t="s">
        <v>37</v>
      </c>
      <c r="D43" s="12">
        <v>33</v>
      </c>
      <c r="E43" s="12">
        <v>8.24</v>
      </c>
      <c r="F43" s="13">
        <f t="shared" si="0"/>
        <v>4.8543689320388346</v>
      </c>
      <c r="G43" s="14">
        <f t="shared" si="1"/>
        <v>15.145631067961165</v>
      </c>
      <c r="H43" s="34"/>
      <c r="I43" s="34"/>
      <c r="J43" s="34"/>
    </row>
    <row r="44" spans="2:10" x14ac:dyDescent="0.25">
      <c r="B44" s="34"/>
      <c r="C44" s="12" t="s">
        <v>38</v>
      </c>
      <c r="D44" s="12">
        <v>34</v>
      </c>
      <c r="E44" s="12">
        <v>7.52</v>
      </c>
      <c r="F44" s="13">
        <f t="shared" si="0"/>
        <v>5.3191489361702127</v>
      </c>
      <c r="G44" s="14">
        <f t="shared" si="1"/>
        <v>14.680851063829788</v>
      </c>
      <c r="H44" s="34"/>
      <c r="I44" s="34"/>
      <c r="J44" s="34"/>
    </row>
    <row r="45" spans="2:10" x14ac:dyDescent="0.25">
      <c r="B45" s="34"/>
      <c r="C45" s="12" t="s">
        <v>39</v>
      </c>
      <c r="D45" s="12">
        <v>35</v>
      </c>
      <c r="E45" s="12">
        <v>6.56</v>
      </c>
      <c r="F45" s="13">
        <f t="shared" si="0"/>
        <v>6.0975609756097562</v>
      </c>
      <c r="G45" s="14">
        <f t="shared" si="1"/>
        <v>13.902439024390244</v>
      </c>
      <c r="H45" s="34"/>
      <c r="I45" s="34"/>
      <c r="J45" s="34"/>
    </row>
    <row r="46" spans="2:10" x14ac:dyDescent="0.25">
      <c r="B46" s="34"/>
      <c r="C46" s="12" t="s">
        <v>40</v>
      </c>
      <c r="D46" s="12">
        <v>36</v>
      </c>
      <c r="E46" s="12">
        <v>6.36</v>
      </c>
      <c r="F46" s="13">
        <f t="shared" si="0"/>
        <v>6.2893081761006284</v>
      </c>
      <c r="G46" s="14">
        <f t="shared" si="1"/>
        <v>13.710691823899371</v>
      </c>
      <c r="H46" s="34"/>
      <c r="I46" s="34"/>
      <c r="J46" s="34"/>
    </row>
    <row r="47" spans="2:10" x14ac:dyDescent="0.25">
      <c r="B47" s="34"/>
      <c r="C47" s="12" t="s">
        <v>41</v>
      </c>
      <c r="D47" s="12">
        <v>37</v>
      </c>
      <c r="E47" s="12">
        <v>8.2799999999999994</v>
      </c>
      <c r="F47" s="13">
        <f t="shared" si="0"/>
        <v>4.8309178743961354</v>
      </c>
      <c r="G47" s="14">
        <f t="shared" si="1"/>
        <v>15.169082125603865</v>
      </c>
      <c r="H47" s="34"/>
      <c r="I47" s="34"/>
      <c r="J47" s="34"/>
    </row>
    <row r="48" spans="2:10" x14ac:dyDescent="0.25">
      <c r="B48" s="34"/>
      <c r="C48" s="12" t="s">
        <v>42</v>
      </c>
      <c r="D48" s="12">
        <v>38</v>
      </c>
      <c r="E48" s="12">
        <v>8.36</v>
      </c>
      <c r="F48" s="13">
        <f t="shared" si="0"/>
        <v>4.7846889952153111</v>
      </c>
      <c r="G48" s="14">
        <f t="shared" si="1"/>
        <v>15.215311004784688</v>
      </c>
      <c r="H48" s="34"/>
      <c r="I48" s="34"/>
      <c r="J48" s="34"/>
    </row>
    <row r="49" spans="2:10" x14ac:dyDescent="0.25">
      <c r="B49" s="34"/>
      <c r="C49" s="12" t="s">
        <v>43</v>
      </c>
      <c r="D49" s="12">
        <v>40</v>
      </c>
      <c r="E49" s="12">
        <v>6.52</v>
      </c>
      <c r="F49" s="13">
        <f t="shared" si="0"/>
        <v>6.1349693251533743</v>
      </c>
      <c r="G49" s="14">
        <f t="shared" si="1"/>
        <v>13.865030674846626</v>
      </c>
      <c r="H49" s="34"/>
      <c r="I49" s="34"/>
      <c r="J49" s="34"/>
    </row>
    <row r="50" spans="2:10" x14ac:dyDescent="0.25">
      <c r="B50" s="34"/>
      <c r="C50" s="12" t="s">
        <v>44</v>
      </c>
      <c r="D50" s="12">
        <v>41</v>
      </c>
      <c r="E50" s="12">
        <v>7.84</v>
      </c>
      <c r="F50" s="13">
        <f t="shared" si="0"/>
        <v>5.1020408163265305</v>
      </c>
      <c r="G50" s="14">
        <f t="shared" si="1"/>
        <v>14.897959183673469</v>
      </c>
      <c r="H50" s="34"/>
      <c r="I50" s="34"/>
      <c r="J50" s="34"/>
    </row>
    <row r="51" spans="2:10" x14ac:dyDescent="0.25">
      <c r="B51" s="34"/>
      <c r="C51" s="12" t="s">
        <v>45</v>
      </c>
      <c r="D51" s="12">
        <v>42</v>
      </c>
      <c r="E51" s="12">
        <v>9.8800000000000008</v>
      </c>
      <c r="F51" s="13">
        <f t="shared" si="0"/>
        <v>4.048582995951417</v>
      </c>
      <c r="G51" s="14">
        <f t="shared" si="1"/>
        <v>15.951417004048583</v>
      </c>
      <c r="H51" s="34"/>
      <c r="I51" s="34"/>
      <c r="J51" s="34"/>
    </row>
    <row r="52" spans="2:10" x14ac:dyDescent="0.25">
      <c r="B52" s="34"/>
      <c r="C52" s="12" t="s">
        <v>46</v>
      </c>
      <c r="D52" s="12">
        <v>43</v>
      </c>
      <c r="E52" s="12">
        <v>7.04</v>
      </c>
      <c r="F52" s="13">
        <f t="shared" si="0"/>
        <v>5.6818181818181817</v>
      </c>
      <c r="G52" s="14">
        <f t="shared" si="1"/>
        <v>14.318181818181818</v>
      </c>
      <c r="H52" s="34"/>
      <c r="I52" s="34"/>
      <c r="J52" s="34"/>
    </row>
    <row r="53" spans="2:10" x14ac:dyDescent="0.25">
      <c r="B53" s="34"/>
      <c r="C53" s="12" t="s">
        <v>47</v>
      </c>
      <c r="D53" s="12">
        <v>44</v>
      </c>
      <c r="E53" s="12">
        <v>6.36</v>
      </c>
      <c r="F53" s="13">
        <f t="shared" si="0"/>
        <v>6.2893081761006284</v>
      </c>
      <c r="G53" s="14">
        <f t="shared" si="1"/>
        <v>13.710691823899371</v>
      </c>
      <c r="H53" s="34"/>
      <c r="I53" s="34"/>
      <c r="J53" s="34"/>
    </row>
    <row r="54" spans="2:10" x14ac:dyDescent="0.25">
      <c r="B54" s="34"/>
      <c r="C54" s="12" t="s">
        <v>48</v>
      </c>
      <c r="D54" s="12">
        <v>45</v>
      </c>
      <c r="E54" s="12">
        <v>8.8000000000000007</v>
      </c>
      <c r="F54" s="13">
        <f t="shared" si="0"/>
        <v>4.545454545454545</v>
      </c>
      <c r="G54" s="14">
        <f t="shared" si="1"/>
        <v>15.454545454545455</v>
      </c>
      <c r="H54" s="34"/>
      <c r="I54" s="34"/>
      <c r="J54" s="34"/>
    </row>
    <row r="55" spans="2:10" x14ac:dyDescent="0.25">
      <c r="B55" s="34"/>
      <c r="C55" s="12" t="s">
        <v>49</v>
      </c>
      <c r="D55" s="12">
        <v>46</v>
      </c>
      <c r="E55" s="12">
        <v>7.52</v>
      </c>
      <c r="F55" s="13">
        <f t="shared" si="0"/>
        <v>5.3191489361702127</v>
      </c>
      <c r="G55" s="14">
        <f t="shared" si="1"/>
        <v>14.680851063829788</v>
      </c>
      <c r="H55" s="34"/>
      <c r="I55" s="34"/>
      <c r="J55" s="34"/>
    </row>
    <row r="56" spans="2:10" x14ac:dyDescent="0.25">
      <c r="B56" s="34"/>
      <c r="C56" s="12" t="s">
        <v>50</v>
      </c>
      <c r="D56" s="12">
        <v>47</v>
      </c>
      <c r="E56" s="12">
        <v>4.88</v>
      </c>
      <c r="F56" s="13">
        <f t="shared" si="0"/>
        <v>8.1967213114754092</v>
      </c>
      <c r="G56" s="14">
        <f t="shared" si="1"/>
        <v>11.803278688524591</v>
      </c>
      <c r="H56" s="34"/>
      <c r="I56" s="34"/>
      <c r="J56" s="34"/>
    </row>
    <row r="57" spans="2:10" x14ac:dyDescent="0.25">
      <c r="B57" s="34"/>
      <c r="C57" s="12" t="s">
        <v>51</v>
      </c>
      <c r="D57" s="12">
        <v>48</v>
      </c>
      <c r="E57" s="12">
        <v>7.52</v>
      </c>
      <c r="F57" s="13">
        <f t="shared" si="0"/>
        <v>5.3191489361702127</v>
      </c>
      <c r="G57" s="14">
        <f t="shared" si="1"/>
        <v>14.680851063829788</v>
      </c>
      <c r="H57" s="34"/>
      <c r="I57" s="34"/>
      <c r="J57" s="34"/>
    </row>
    <row r="58" spans="2:10" x14ac:dyDescent="0.25">
      <c r="B58" s="34"/>
      <c r="C58" s="12" t="s">
        <v>52</v>
      </c>
      <c r="D58" s="12">
        <v>49</v>
      </c>
      <c r="E58" s="12">
        <v>1.81</v>
      </c>
      <c r="F58" s="13">
        <f t="shared" si="0"/>
        <v>22.099447513812155</v>
      </c>
      <c r="G58" s="14">
        <v>0</v>
      </c>
      <c r="H58" s="34"/>
      <c r="I58" s="34"/>
      <c r="J58" s="34"/>
    </row>
    <row r="59" spans="2:10" x14ac:dyDescent="0.25">
      <c r="B59" s="34"/>
      <c r="C59" s="12" t="s">
        <v>53</v>
      </c>
      <c r="D59" s="12">
        <v>50</v>
      </c>
      <c r="E59" s="12">
        <v>4.8</v>
      </c>
      <c r="F59" s="13">
        <f t="shared" si="0"/>
        <v>8.3333333333333339</v>
      </c>
      <c r="G59" s="14">
        <f t="shared" si="1"/>
        <v>11.666666666666666</v>
      </c>
      <c r="H59" s="34"/>
      <c r="I59" s="34"/>
      <c r="J59" s="34"/>
    </row>
    <row r="60" spans="2:10" x14ac:dyDescent="0.25">
      <c r="B60" s="34"/>
      <c r="C60" s="12" t="s">
        <v>54</v>
      </c>
      <c r="D60" s="12">
        <v>51</v>
      </c>
      <c r="E60" s="12">
        <v>7.56</v>
      </c>
      <c r="F60" s="13">
        <f t="shared" si="0"/>
        <v>5.2910052910052912</v>
      </c>
      <c r="G60" s="14">
        <f t="shared" si="1"/>
        <v>14.708994708994709</v>
      </c>
      <c r="H60" s="34"/>
      <c r="I60" s="34"/>
      <c r="J60" s="34"/>
    </row>
    <row r="61" spans="2:10" x14ac:dyDescent="0.25">
      <c r="B61" s="34"/>
      <c r="C61" s="12" t="s">
        <v>55</v>
      </c>
      <c r="D61" s="12">
        <v>53</v>
      </c>
      <c r="E61" s="12">
        <v>9.36</v>
      </c>
      <c r="F61" s="13">
        <f t="shared" si="0"/>
        <v>4.2735042735042734</v>
      </c>
      <c r="G61" s="14">
        <f t="shared" si="1"/>
        <v>15.726495726495727</v>
      </c>
      <c r="H61" s="34"/>
      <c r="I61" s="34"/>
      <c r="J61" s="34"/>
    </row>
    <row r="62" spans="2:10" x14ac:dyDescent="0.25">
      <c r="B62" s="34"/>
      <c r="C62" s="12" t="s">
        <v>56</v>
      </c>
      <c r="D62" s="12">
        <v>54</v>
      </c>
      <c r="E62" s="12">
        <v>6.8</v>
      </c>
      <c r="F62" s="13">
        <f t="shared" si="0"/>
        <v>5.882352941176471</v>
      </c>
      <c r="G62" s="14">
        <f t="shared" si="1"/>
        <v>14.117647058823529</v>
      </c>
      <c r="H62" s="34"/>
      <c r="I62" s="34"/>
      <c r="J62" s="34"/>
    </row>
    <row r="63" spans="2:10" x14ac:dyDescent="0.25">
      <c r="B63" s="34"/>
      <c r="C63" s="12" t="s">
        <v>57</v>
      </c>
      <c r="D63" s="12">
        <v>55</v>
      </c>
      <c r="E63" s="12">
        <v>1.69</v>
      </c>
      <c r="F63" s="13">
        <f t="shared" si="0"/>
        <v>23.668639053254438</v>
      </c>
      <c r="G63" s="14">
        <v>0</v>
      </c>
      <c r="H63" s="35"/>
      <c r="I63" s="35"/>
      <c r="J63" s="35"/>
    </row>
    <row r="64" spans="2:10" x14ac:dyDescent="0.25">
      <c r="B64" s="34"/>
      <c r="C64" s="15" t="s">
        <v>58</v>
      </c>
      <c r="D64" s="15">
        <v>57</v>
      </c>
      <c r="E64" s="15">
        <v>7.52</v>
      </c>
      <c r="F64" s="16">
        <f t="shared" si="0"/>
        <v>5.3191489361702127</v>
      </c>
      <c r="G64" s="17">
        <f t="shared" si="1"/>
        <v>14.680851063829788</v>
      </c>
      <c r="H64" s="33">
        <v>3</v>
      </c>
      <c r="I64" s="33">
        <v>6.1</v>
      </c>
      <c r="J64" s="33">
        <v>400</v>
      </c>
    </row>
    <row r="65" spans="2:10" x14ac:dyDescent="0.25">
      <c r="B65" s="34"/>
      <c r="C65" s="15" t="s">
        <v>59</v>
      </c>
      <c r="D65" s="15">
        <v>58</v>
      </c>
      <c r="E65" s="15">
        <v>7.76</v>
      </c>
      <c r="F65" s="16">
        <f t="shared" si="0"/>
        <v>5.1546391752577323</v>
      </c>
      <c r="G65" s="17">
        <f t="shared" si="1"/>
        <v>14.845360824742269</v>
      </c>
      <c r="H65" s="34"/>
      <c r="I65" s="34"/>
      <c r="J65" s="34"/>
    </row>
    <row r="66" spans="2:10" x14ac:dyDescent="0.25">
      <c r="B66" s="34"/>
      <c r="C66" s="15" t="s">
        <v>60</v>
      </c>
      <c r="D66" s="15">
        <v>59</v>
      </c>
      <c r="E66" s="15">
        <v>8.24</v>
      </c>
      <c r="F66" s="16">
        <f t="shared" si="0"/>
        <v>4.8543689320388346</v>
      </c>
      <c r="G66" s="17">
        <f t="shared" si="1"/>
        <v>15.145631067961165</v>
      </c>
      <c r="H66" s="34"/>
      <c r="I66" s="34"/>
      <c r="J66" s="34"/>
    </row>
    <row r="67" spans="2:10" x14ac:dyDescent="0.25">
      <c r="B67" s="34"/>
      <c r="C67" s="15" t="s">
        <v>61</v>
      </c>
      <c r="D67" s="15">
        <v>60</v>
      </c>
      <c r="E67" s="15">
        <v>7.28</v>
      </c>
      <c r="F67" s="16">
        <f t="shared" si="0"/>
        <v>5.4945054945054945</v>
      </c>
      <c r="G67" s="17">
        <f t="shared" si="1"/>
        <v>14.505494505494505</v>
      </c>
      <c r="H67" s="34"/>
      <c r="I67" s="34"/>
      <c r="J67" s="34"/>
    </row>
    <row r="68" spans="2:10" x14ac:dyDescent="0.25">
      <c r="B68" s="34"/>
      <c r="C68" s="15" t="s">
        <v>62</v>
      </c>
      <c r="D68" s="15">
        <v>61</v>
      </c>
      <c r="E68" s="15">
        <v>6.68</v>
      </c>
      <c r="F68" s="16">
        <f t="shared" si="0"/>
        <v>5.9880239520958085</v>
      </c>
      <c r="G68" s="17">
        <f t="shared" si="1"/>
        <v>14.011976047904191</v>
      </c>
      <c r="H68" s="34"/>
      <c r="I68" s="34"/>
      <c r="J68" s="34"/>
    </row>
    <row r="69" spans="2:10" x14ac:dyDescent="0.25">
      <c r="B69" s="34"/>
      <c r="C69" s="15" t="s">
        <v>63</v>
      </c>
      <c r="D69" s="15">
        <v>62</v>
      </c>
      <c r="E69" s="15">
        <v>4.16</v>
      </c>
      <c r="F69" s="16">
        <f t="shared" si="0"/>
        <v>9.615384615384615</v>
      </c>
      <c r="G69" s="17">
        <f t="shared" si="1"/>
        <v>10.384615384615385</v>
      </c>
      <c r="H69" s="34"/>
      <c r="I69" s="34"/>
      <c r="J69" s="34"/>
    </row>
    <row r="70" spans="2:10" x14ac:dyDescent="0.25">
      <c r="B70" s="34"/>
      <c r="C70" s="15" t="s">
        <v>64</v>
      </c>
      <c r="D70" s="15">
        <v>63</v>
      </c>
      <c r="E70" s="15">
        <v>2.8</v>
      </c>
      <c r="F70" s="16">
        <f t="shared" si="0"/>
        <v>14.285714285714286</v>
      </c>
      <c r="G70" s="17">
        <f t="shared" si="1"/>
        <v>5.7142857142857135</v>
      </c>
      <c r="H70" s="34"/>
      <c r="I70" s="34"/>
      <c r="J70" s="34"/>
    </row>
    <row r="71" spans="2:10" x14ac:dyDescent="0.25">
      <c r="B71" s="34"/>
      <c r="C71" s="15" t="s">
        <v>65</v>
      </c>
      <c r="D71" s="15">
        <v>64</v>
      </c>
      <c r="E71" s="15">
        <v>7.04</v>
      </c>
      <c r="F71" s="16">
        <f t="shared" si="0"/>
        <v>5.6818181818181817</v>
      </c>
      <c r="G71" s="17">
        <f t="shared" si="1"/>
        <v>14.318181818181818</v>
      </c>
      <c r="H71" s="34"/>
      <c r="I71" s="34"/>
      <c r="J71" s="34"/>
    </row>
    <row r="72" spans="2:10" x14ac:dyDescent="0.25">
      <c r="B72" s="34"/>
      <c r="C72" s="15" t="s">
        <v>66</v>
      </c>
      <c r="D72" s="15">
        <v>65</v>
      </c>
      <c r="E72" s="15">
        <v>7.28</v>
      </c>
      <c r="F72" s="16">
        <f t="shared" si="0"/>
        <v>5.4945054945054945</v>
      </c>
      <c r="G72" s="17">
        <f t="shared" si="1"/>
        <v>14.505494505494505</v>
      </c>
      <c r="H72" s="34"/>
      <c r="I72" s="34"/>
      <c r="J72" s="34"/>
    </row>
    <row r="73" spans="2:10" x14ac:dyDescent="0.25">
      <c r="B73" s="34"/>
      <c r="C73" s="15" t="s">
        <v>67</v>
      </c>
      <c r="D73" s="15">
        <v>66</v>
      </c>
      <c r="E73" s="15">
        <v>6.36</v>
      </c>
      <c r="F73" s="16">
        <f t="shared" si="0"/>
        <v>6.2893081761006284</v>
      </c>
      <c r="G73" s="17">
        <f t="shared" si="1"/>
        <v>13.710691823899371</v>
      </c>
      <c r="H73" s="34"/>
      <c r="I73" s="34"/>
      <c r="J73" s="34"/>
    </row>
    <row r="74" spans="2:10" x14ac:dyDescent="0.25">
      <c r="B74" s="34"/>
      <c r="C74" s="15" t="s">
        <v>68</v>
      </c>
      <c r="D74" s="15">
        <v>67</v>
      </c>
      <c r="E74" s="15">
        <v>7.88</v>
      </c>
      <c r="F74" s="16">
        <f t="shared" si="0"/>
        <v>5.0761421319796955</v>
      </c>
      <c r="G74" s="17">
        <f t="shared" si="1"/>
        <v>14.923857868020304</v>
      </c>
      <c r="H74" s="34"/>
      <c r="I74" s="34"/>
      <c r="J74" s="34"/>
    </row>
    <row r="75" spans="2:10" x14ac:dyDescent="0.25">
      <c r="B75" s="34"/>
      <c r="C75" s="15" t="s">
        <v>69</v>
      </c>
      <c r="D75" s="15">
        <v>68</v>
      </c>
      <c r="E75" s="15">
        <v>8.1199999999999992</v>
      </c>
      <c r="F75" s="16">
        <f t="shared" si="0"/>
        <v>4.9261083743842367</v>
      </c>
      <c r="G75" s="17">
        <f t="shared" si="1"/>
        <v>15.073891625615763</v>
      </c>
      <c r="H75" s="34"/>
      <c r="I75" s="34"/>
      <c r="J75" s="34"/>
    </row>
    <row r="76" spans="2:10" x14ac:dyDescent="0.25">
      <c r="B76" s="34"/>
      <c r="C76" s="15" t="s">
        <v>70</v>
      </c>
      <c r="D76" s="15">
        <v>69</v>
      </c>
      <c r="E76" s="15">
        <v>6.48</v>
      </c>
      <c r="F76" s="16">
        <f t="shared" si="0"/>
        <v>6.1728395061728394</v>
      </c>
      <c r="G76" s="17">
        <f t="shared" si="1"/>
        <v>13.827160493827162</v>
      </c>
      <c r="H76" s="34"/>
      <c r="I76" s="34"/>
      <c r="J76" s="34"/>
    </row>
    <row r="77" spans="2:10" x14ac:dyDescent="0.25">
      <c r="B77" s="34"/>
      <c r="C77" s="15" t="s">
        <v>71</v>
      </c>
      <c r="D77" s="15">
        <v>70</v>
      </c>
      <c r="E77" s="15">
        <v>7</v>
      </c>
      <c r="F77" s="16">
        <f t="shared" si="0"/>
        <v>5.7142857142857144</v>
      </c>
      <c r="G77" s="17">
        <f t="shared" si="1"/>
        <v>14.285714285714285</v>
      </c>
      <c r="H77" s="34"/>
      <c r="I77" s="34"/>
      <c r="J77" s="34"/>
    </row>
    <row r="78" spans="2:10" x14ac:dyDescent="0.25">
      <c r="B78" s="34"/>
      <c r="C78" s="15" t="s">
        <v>72</v>
      </c>
      <c r="D78" s="15">
        <v>71</v>
      </c>
      <c r="E78" s="15">
        <v>1.83</v>
      </c>
      <c r="F78" s="16">
        <f t="shared" si="0"/>
        <v>21.857923497267759</v>
      </c>
      <c r="G78" s="17">
        <v>0</v>
      </c>
      <c r="H78" s="34"/>
      <c r="I78" s="34"/>
      <c r="J78" s="34"/>
    </row>
    <row r="79" spans="2:10" x14ac:dyDescent="0.25">
      <c r="B79" s="34"/>
      <c r="C79" s="15" t="s">
        <v>73</v>
      </c>
      <c r="D79" s="15">
        <v>72</v>
      </c>
      <c r="E79" s="15">
        <v>6.64</v>
      </c>
      <c r="F79" s="16">
        <f t="shared" si="0"/>
        <v>6.024096385542169</v>
      </c>
      <c r="G79" s="17">
        <f t="shared" si="1"/>
        <v>13.975903614457831</v>
      </c>
      <c r="H79" s="34"/>
      <c r="I79" s="34"/>
      <c r="J79" s="34"/>
    </row>
    <row r="80" spans="2:10" x14ac:dyDescent="0.25">
      <c r="B80" s="34"/>
      <c r="C80" s="15" t="s">
        <v>74</v>
      </c>
      <c r="D80" s="15">
        <v>73</v>
      </c>
      <c r="E80" s="15">
        <v>6.2</v>
      </c>
      <c r="F80" s="16">
        <f t="shared" si="0"/>
        <v>6.4516129032258061</v>
      </c>
      <c r="G80" s="17">
        <f t="shared" si="1"/>
        <v>13.548387096774194</v>
      </c>
      <c r="H80" s="34"/>
      <c r="I80" s="34"/>
      <c r="J80" s="34"/>
    </row>
    <row r="81" spans="2:10" x14ac:dyDescent="0.25">
      <c r="B81" s="34"/>
      <c r="C81" s="15" t="s">
        <v>75</v>
      </c>
      <c r="D81" s="15">
        <v>74</v>
      </c>
      <c r="E81" s="15">
        <v>2.0499999999999998</v>
      </c>
      <c r="F81" s="16">
        <f t="shared" ref="F81:F144" si="2">$F$14*20/E81</f>
        <v>19.512195121951223</v>
      </c>
      <c r="G81" s="17">
        <f t="shared" ref="G81:G144" si="3">20-F81</f>
        <v>0.48780487804877737</v>
      </c>
      <c r="H81" s="34"/>
      <c r="I81" s="34"/>
      <c r="J81" s="34"/>
    </row>
    <row r="82" spans="2:10" x14ac:dyDescent="0.25">
      <c r="B82" s="34"/>
      <c r="C82" s="15" t="s">
        <v>76</v>
      </c>
      <c r="D82" s="15">
        <v>75</v>
      </c>
      <c r="E82" s="15">
        <v>10.199999999999999</v>
      </c>
      <c r="F82" s="16">
        <f t="shared" si="2"/>
        <v>3.9215686274509807</v>
      </c>
      <c r="G82" s="17">
        <f t="shared" si="3"/>
        <v>16.078431372549019</v>
      </c>
      <c r="H82" s="34"/>
      <c r="I82" s="34"/>
      <c r="J82" s="34"/>
    </row>
    <row r="83" spans="2:10" x14ac:dyDescent="0.25">
      <c r="B83" s="34"/>
      <c r="C83" s="15" t="s">
        <v>77</v>
      </c>
      <c r="D83" s="15">
        <v>76</v>
      </c>
      <c r="E83" s="15">
        <v>5.64</v>
      </c>
      <c r="F83" s="16">
        <f t="shared" si="2"/>
        <v>7.0921985815602842</v>
      </c>
      <c r="G83" s="17">
        <f t="shared" si="3"/>
        <v>12.907801418439716</v>
      </c>
      <c r="H83" s="34"/>
      <c r="I83" s="34"/>
      <c r="J83" s="34"/>
    </row>
    <row r="84" spans="2:10" x14ac:dyDescent="0.25">
      <c r="B84" s="34"/>
      <c r="C84" s="15" t="s">
        <v>78</v>
      </c>
      <c r="D84" s="15">
        <v>77</v>
      </c>
      <c r="E84" s="15">
        <v>11.1</v>
      </c>
      <c r="F84" s="16">
        <f t="shared" si="2"/>
        <v>3.6036036036036037</v>
      </c>
      <c r="G84" s="17">
        <f t="shared" si="3"/>
        <v>16.396396396396398</v>
      </c>
      <c r="H84" s="34"/>
      <c r="I84" s="34"/>
      <c r="J84" s="34"/>
    </row>
    <row r="85" spans="2:10" x14ac:dyDescent="0.25">
      <c r="B85" s="34"/>
      <c r="C85" s="15" t="s">
        <v>79</v>
      </c>
      <c r="D85" s="15">
        <v>78</v>
      </c>
      <c r="E85" s="15">
        <v>10.9</v>
      </c>
      <c r="F85" s="16">
        <f t="shared" si="2"/>
        <v>3.6697247706422016</v>
      </c>
      <c r="G85" s="17">
        <f t="shared" si="3"/>
        <v>16.330275229357799</v>
      </c>
      <c r="H85" s="34"/>
      <c r="I85" s="34"/>
      <c r="J85" s="34"/>
    </row>
    <row r="86" spans="2:10" x14ac:dyDescent="0.25">
      <c r="B86" s="34"/>
      <c r="C86" s="15" t="s">
        <v>80</v>
      </c>
      <c r="D86" s="15">
        <v>79</v>
      </c>
      <c r="E86" s="15">
        <v>12.2</v>
      </c>
      <c r="F86" s="16">
        <f t="shared" si="2"/>
        <v>3.278688524590164</v>
      </c>
      <c r="G86" s="17">
        <f t="shared" si="3"/>
        <v>16.721311475409834</v>
      </c>
      <c r="H86" s="34"/>
      <c r="I86" s="34"/>
      <c r="J86" s="34"/>
    </row>
    <row r="87" spans="2:10" x14ac:dyDescent="0.25">
      <c r="B87" s="34"/>
      <c r="C87" s="15" t="s">
        <v>81</v>
      </c>
      <c r="D87" s="15">
        <v>80</v>
      </c>
      <c r="E87" s="15">
        <v>10.8</v>
      </c>
      <c r="F87" s="16">
        <f t="shared" si="2"/>
        <v>3.7037037037037033</v>
      </c>
      <c r="G87" s="17">
        <f t="shared" si="3"/>
        <v>16.296296296296298</v>
      </c>
      <c r="H87" s="35"/>
      <c r="I87" s="35"/>
      <c r="J87" s="35"/>
    </row>
    <row r="88" spans="2:10" x14ac:dyDescent="0.25">
      <c r="B88" s="34"/>
      <c r="C88" s="18" t="s">
        <v>82</v>
      </c>
      <c r="D88" s="18">
        <v>81</v>
      </c>
      <c r="E88" s="18">
        <v>8.1999999999999993</v>
      </c>
      <c r="F88" s="19">
        <f t="shared" si="2"/>
        <v>4.8780487804878057</v>
      </c>
      <c r="G88" s="20">
        <f t="shared" si="3"/>
        <v>15.121951219512194</v>
      </c>
      <c r="H88" s="33">
        <v>4</v>
      </c>
      <c r="I88" s="33">
        <v>9.1999999999999993</v>
      </c>
      <c r="J88" s="33">
        <v>400</v>
      </c>
    </row>
    <row r="89" spans="2:10" x14ac:dyDescent="0.25">
      <c r="B89" s="34"/>
      <c r="C89" s="18" t="s">
        <v>83</v>
      </c>
      <c r="D89" s="18">
        <v>82</v>
      </c>
      <c r="E89" s="18">
        <v>9.1999999999999993</v>
      </c>
      <c r="F89" s="19">
        <f t="shared" si="2"/>
        <v>4.3478260869565224</v>
      </c>
      <c r="G89" s="20">
        <f t="shared" si="3"/>
        <v>15.652173913043477</v>
      </c>
      <c r="H89" s="34"/>
      <c r="I89" s="34"/>
      <c r="J89" s="34"/>
    </row>
    <row r="90" spans="2:10" x14ac:dyDescent="0.25">
      <c r="B90" s="34"/>
      <c r="C90" s="18" t="s">
        <v>84</v>
      </c>
      <c r="D90" s="18">
        <v>83</v>
      </c>
      <c r="E90" s="18">
        <v>9.1999999999999993</v>
      </c>
      <c r="F90" s="19">
        <f t="shared" si="2"/>
        <v>4.3478260869565224</v>
      </c>
      <c r="G90" s="20">
        <f t="shared" si="3"/>
        <v>15.652173913043477</v>
      </c>
      <c r="H90" s="34"/>
      <c r="I90" s="34"/>
      <c r="J90" s="34"/>
    </row>
    <row r="91" spans="2:10" x14ac:dyDescent="0.25">
      <c r="B91" s="34"/>
      <c r="C91" s="18" t="s">
        <v>85</v>
      </c>
      <c r="D91" s="18">
        <v>84</v>
      </c>
      <c r="E91" s="18">
        <v>7.68</v>
      </c>
      <c r="F91" s="19">
        <f t="shared" si="2"/>
        <v>5.2083333333333339</v>
      </c>
      <c r="G91" s="20">
        <f t="shared" si="3"/>
        <v>14.791666666666666</v>
      </c>
      <c r="H91" s="34"/>
      <c r="I91" s="34"/>
      <c r="J91" s="34"/>
    </row>
    <row r="92" spans="2:10" x14ac:dyDescent="0.25">
      <c r="B92" s="34"/>
      <c r="C92" s="18" t="s">
        <v>86</v>
      </c>
      <c r="D92" s="18">
        <v>85</v>
      </c>
      <c r="E92" s="18">
        <v>8.7200000000000006</v>
      </c>
      <c r="F92" s="19">
        <f t="shared" si="2"/>
        <v>4.5871559633027523</v>
      </c>
      <c r="G92" s="20">
        <f t="shared" si="3"/>
        <v>15.412844036697248</v>
      </c>
      <c r="H92" s="34"/>
      <c r="I92" s="34"/>
      <c r="J92" s="34"/>
    </row>
    <row r="93" spans="2:10" x14ac:dyDescent="0.25">
      <c r="B93" s="34"/>
      <c r="C93" s="18" t="s">
        <v>87</v>
      </c>
      <c r="D93" s="18">
        <v>86</v>
      </c>
      <c r="E93" s="18">
        <v>9.24</v>
      </c>
      <c r="F93" s="19">
        <f t="shared" si="2"/>
        <v>4.329004329004329</v>
      </c>
      <c r="G93" s="20">
        <f t="shared" si="3"/>
        <v>15.670995670995671</v>
      </c>
      <c r="H93" s="34"/>
      <c r="I93" s="34"/>
      <c r="J93" s="34"/>
    </row>
    <row r="94" spans="2:10" x14ac:dyDescent="0.25">
      <c r="B94" s="34"/>
      <c r="C94" s="18" t="s">
        <v>88</v>
      </c>
      <c r="D94" s="18">
        <v>87</v>
      </c>
      <c r="E94" s="18">
        <v>9.44</v>
      </c>
      <c r="F94" s="19">
        <f t="shared" si="2"/>
        <v>4.2372881355932206</v>
      </c>
      <c r="G94" s="20">
        <f t="shared" si="3"/>
        <v>15.762711864406779</v>
      </c>
      <c r="H94" s="34"/>
      <c r="I94" s="34"/>
      <c r="J94" s="34"/>
    </row>
    <row r="95" spans="2:10" x14ac:dyDescent="0.25">
      <c r="B95" s="34"/>
      <c r="C95" s="18" t="s">
        <v>89</v>
      </c>
      <c r="D95" s="18">
        <v>88</v>
      </c>
      <c r="E95" s="18">
        <v>7.76</v>
      </c>
      <c r="F95" s="19">
        <f t="shared" si="2"/>
        <v>5.1546391752577323</v>
      </c>
      <c r="G95" s="20">
        <f t="shared" si="3"/>
        <v>14.845360824742269</v>
      </c>
      <c r="H95" s="34"/>
      <c r="I95" s="34"/>
      <c r="J95" s="34"/>
    </row>
    <row r="96" spans="2:10" x14ac:dyDescent="0.25">
      <c r="B96" s="34"/>
      <c r="C96" s="18" t="s">
        <v>90</v>
      </c>
      <c r="D96" s="18">
        <v>89</v>
      </c>
      <c r="E96" s="18">
        <v>1.54</v>
      </c>
      <c r="F96" s="19">
        <f t="shared" si="2"/>
        <v>25.974025974025974</v>
      </c>
      <c r="G96" s="20">
        <v>0</v>
      </c>
      <c r="H96" s="34"/>
      <c r="I96" s="34"/>
      <c r="J96" s="34"/>
    </row>
    <row r="97" spans="2:10" x14ac:dyDescent="0.25">
      <c r="B97" s="34"/>
      <c r="C97" s="18" t="s">
        <v>91</v>
      </c>
      <c r="D97" s="18">
        <v>90</v>
      </c>
      <c r="E97" s="18">
        <v>14.1</v>
      </c>
      <c r="F97" s="19">
        <f t="shared" si="2"/>
        <v>2.8368794326241136</v>
      </c>
      <c r="G97" s="20">
        <f t="shared" si="3"/>
        <v>17.163120567375888</v>
      </c>
      <c r="H97" s="34"/>
      <c r="I97" s="34"/>
      <c r="J97" s="34"/>
    </row>
    <row r="98" spans="2:10" x14ac:dyDescent="0.25">
      <c r="B98" s="34"/>
      <c r="C98" s="18" t="s">
        <v>92</v>
      </c>
      <c r="D98" s="18">
        <v>91</v>
      </c>
      <c r="E98" s="18">
        <v>13.7</v>
      </c>
      <c r="F98" s="19">
        <f t="shared" si="2"/>
        <v>2.9197080291970803</v>
      </c>
      <c r="G98" s="20">
        <f t="shared" si="3"/>
        <v>17.080291970802918</v>
      </c>
      <c r="H98" s="34"/>
      <c r="I98" s="34"/>
      <c r="J98" s="34"/>
    </row>
    <row r="99" spans="2:10" x14ac:dyDescent="0.25">
      <c r="B99" s="34"/>
      <c r="C99" s="18" t="s">
        <v>93</v>
      </c>
      <c r="D99" s="18">
        <v>92</v>
      </c>
      <c r="E99" s="18">
        <v>12.2</v>
      </c>
      <c r="F99" s="19">
        <f t="shared" si="2"/>
        <v>3.278688524590164</v>
      </c>
      <c r="G99" s="20">
        <f t="shared" si="3"/>
        <v>16.721311475409834</v>
      </c>
      <c r="H99" s="34"/>
      <c r="I99" s="34"/>
      <c r="J99" s="34"/>
    </row>
    <row r="100" spans="2:10" x14ac:dyDescent="0.25">
      <c r="B100" s="34"/>
      <c r="C100" s="18" t="s">
        <v>94</v>
      </c>
      <c r="D100" s="18">
        <v>93</v>
      </c>
      <c r="E100" s="18">
        <v>3.99</v>
      </c>
      <c r="F100" s="19">
        <f t="shared" si="2"/>
        <v>10.025062656641603</v>
      </c>
      <c r="G100" s="20">
        <f t="shared" si="3"/>
        <v>9.9749373433583965</v>
      </c>
      <c r="H100" s="34"/>
      <c r="I100" s="34"/>
      <c r="J100" s="34"/>
    </row>
    <row r="101" spans="2:10" x14ac:dyDescent="0.25">
      <c r="B101" s="34"/>
      <c r="C101" s="18" t="s">
        <v>95</v>
      </c>
      <c r="D101" s="18">
        <v>94</v>
      </c>
      <c r="E101" s="18">
        <v>12.6</v>
      </c>
      <c r="F101" s="19">
        <f t="shared" si="2"/>
        <v>3.1746031746031749</v>
      </c>
      <c r="G101" s="20">
        <f t="shared" si="3"/>
        <v>16.825396825396826</v>
      </c>
      <c r="H101" s="34"/>
      <c r="I101" s="34"/>
      <c r="J101" s="34"/>
    </row>
    <row r="102" spans="2:10" x14ac:dyDescent="0.25">
      <c r="B102" s="34"/>
      <c r="C102" s="18" t="s">
        <v>96</v>
      </c>
      <c r="D102" s="18">
        <v>95</v>
      </c>
      <c r="E102" s="18">
        <v>11</v>
      </c>
      <c r="F102" s="19">
        <f t="shared" si="2"/>
        <v>3.6363636363636362</v>
      </c>
      <c r="G102" s="20">
        <f t="shared" si="3"/>
        <v>16.363636363636363</v>
      </c>
      <c r="H102" s="34"/>
      <c r="I102" s="34"/>
      <c r="J102" s="34"/>
    </row>
    <row r="103" spans="2:10" x14ac:dyDescent="0.25">
      <c r="B103" s="34"/>
      <c r="C103" s="18" t="s">
        <v>97</v>
      </c>
      <c r="D103" s="18">
        <v>96</v>
      </c>
      <c r="E103" s="18">
        <v>13.7</v>
      </c>
      <c r="F103" s="19">
        <f t="shared" si="2"/>
        <v>2.9197080291970803</v>
      </c>
      <c r="G103" s="20">
        <f t="shared" si="3"/>
        <v>17.080291970802918</v>
      </c>
      <c r="H103" s="34"/>
      <c r="I103" s="34"/>
      <c r="J103" s="34"/>
    </row>
    <row r="104" spans="2:10" x14ac:dyDescent="0.25">
      <c r="B104" s="34"/>
      <c r="C104" s="18" t="s">
        <v>98</v>
      </c>
      <c r="D104" s="18">
        <v>97</v>
      </c>
      <c r="E104" s="18">
        <v>14.9</v>
      </c>
      <c r="F104" s="19">
        <f t="shared" si="2"/>
        <v>2.6845637583892619</v>
      </c>
      <c r="G104" s="20">
        <f t="shared" si="3"/>
        <v>17.315436241610737</v>
      </c>
      <c r="H104" s="34"/>
      <c r="I104" s="34"/>
      <c r="J104" s="34"/>
    </row>
    <row r="105" spans="2:10" x14ac:dyDescent="0.25">
      <c r="B105" s="34"/>
      <c r="C105" s="18" t="s">
        <v>99</v>
      </c>
      <c r="D105" s="18">
        <v>98</v>
      </c>
      <c r="E105" s="18">
        <v>12.1</v>
      </c>
      <c r="F105" s="19">
        <f t="shared" si="2"/>
        <v>3.3057851239669422</v>
      </c>
      <c r="G105" s="20">
        <f t="shared" si="3"/>
        <v>16.694214876033058</v>
      </c>
      <c r="H105" s="34"/>
      <c r="I105" s="34"/>
      <c r="J105" s="34"/>
    </row>
    <row r="106" spans="2:10" x14ac:dyDescent="0.25">
      <c r="B106" s="34"/>
      <c r="C106" s="18" t="s">
        <v>100</v>
      </c>
      <c r="D106" s="18">
        <v>99</v>
      </c>
      <c r="E106" s="18">
        <v>13.9</v>
      </c>
      <c r="F106" s="19">
        <f t="shared" si="2"/>
        <v>2.8776978417266186</v>
      </c>
      <c r="G106" s="20">
        <f t="shared" si="3"/>
        <v>17.122302158273381</v>
      </c>
      <c r="H106" s="34"/>
      <c r="I106" s="34"/>
      <c r="J106" s="34"/>
    </row>
    <row r="107" spans="2:10" x14ac:dyDescent="0.25">
      <c r="B107" s="34"/>
      <c r="C107" s="18" t="s">
        <v>101</v>
      </c>
      <c r="D107" s="18">
        <v>100</v>
      </c>
      <c r="E107" s="18">
        <v>13.7</v>
      </c>
      <c r="F107" s="19">
        <f t="shared" si="2"/>
        <v>2.9197080291970803</v>
      </c>
      <c r="G107" s="20">
        <f t="shared" si="3"/>
        <v>17.080291970802918</v>
      </c>
      <c r="H107" s="34"/>
      <c r="I107" s="34"/>
      <c r="J107" s="34"/>
    </row>
    <row r="108" spans="2:10" x14ac:dyDescent="0.25">
      <c r="B108" s="34"/>
      <c r="C108" s="18" t="s">
        <v>102</v>
      </c>
      <c r="D108" s="18">
        <v>101</v>
      </c>
      <c r="E108" s="18">
        <v>1.53</v>
      </c>
      <c r="F108" s="19">
        <f t="shared" si="2"/>
        <v>26.143790849673202</v>
      </c>
      <c r="G108" s="20">
        <v>0</v>
      </c>
      <c r="H108" s="34"/>
      <c r="I108" s="34"/>
      <c r="J108" s="34"/>
    </row>
    <row r="109" spans="2:10" x14ac:dyDescent="0.25">
      <c r="B109" s="34"/>
      <c r="C109" s="18" t="s">
        <v>103</v>
      </c>
      <c r="D109" s="18">
        <v>102</v>
      </c>
      <c r="E109" s="18">
        <v>8.76</v>
      </c>
      <c r="F109" s="19">
        <f t="shared" si="2"/>
        <v>4.5662100456621006</v>
      </c>
      <c r="G109" s="20">
        <f t="shared" si="3"/>
        <v>15.4337899543379</v>
      </c>
      <c r="H109" s="34"/>
      <c r="I109" s="34"/>
      <c r="J109" s="34"/>
    </row>
    <row r="110" spans="2:10" x14ac:dyDescent="0.25">
      <c r="B110" s="34"/>
      <c r="C110" s="18" t="s">
        <v>104</v>
      </c>
      <c r="D110" s="18">
        <v>103</v>
      </c>
      <c r="E110" s="18">
        <v>10.9</v>
      </c>
      <c r="F110" s="19">
        <f t="shared" si="2"/>
        <v>3.6697247706422016</v>
      </c>
      <c r="G110" s="20">
        <f t="shared" si="3"/>
        <v>16.330275229357799</v>
      </c>
      <c r="H110" s="34"/>
      <c r="I110" s="34"/>
      <c r="J110" s="34"/>
    </row>
    <row r="111" spans="2:10" ht="16.5" thickBot="1" x14ac:dyDescent="0.3">
      <c r="B111" s="36"/>
      <c r="C111" s="21" t="s">
        <v>105</v>
      </c>
      <c r="D111" s="21">
        <v>104</v>
      </c>
      <c r="E111" s="21">
        <v>16.600000000000001</v>
      </c>
      <c r="F111" s="22">
        <f t="shared" si="2"/>
        <v>2.4096385542168672</v>
      </c>
      <c r="G111" s="23">
        <f t="shared" si="3"/>
        <v>17.590361445783131</v>
      </c>
      <c r="H111" s="35"/>
      <c r="I111" s="35"/>
      <c r="J111" s="35"/>
    </row>
    <row r="112" spans="2:10" x14ac:dyDescent="0.25">
      <c r="B112" s="37" t="s">
        <v>106</v>
      </c>
      <c r="C112" s="24" t="s">
        <v>10</v>
      </c>
      <c r="D112" s="24">
        <v>105</v>
      </c>
      <c r="E112" s="24">
        <v>2.86</v>
      </c>
      <c r="F112" s="25">
        <f t="shared" si="2"/>
        <v>13.986013986013987</v>
      </c>
      <c r="G112" s="26">
        <f t="shared" si="3"/>
        <v>6.0139860139860133</v>
      </c>
      <c r="H112" s="33">
        <v>5</v>
      </c>
      <c r="I112" s="33">
        <v>8.16</v>
      </c>
      <c r="J112" s="33">
        <v>400</v>
      </c>
    </row>
    <row r="113" spans="2:10" x14ac:dyDescent="0.25">
      <c r="B113" s="34"/>
      <c r="C113" s="9" t="s">
        <v>11</v>
      </c>
      <c r="D113" s="9">
        <v>106</v>
      </c>
      <c r="E113" s="9">
        <v>2.82</v>
      </c>
      <c r="F113" s="10">
        <f t="shared" si="2"/>
        <v>14.184397163120568</v>
      </c>
      <c r="G113" s="11">
        <f t="shared" si="3"/>
        <v>5.8156028368794317</v>
      </c>
      <c r="H113" s="34"/>
      <c r="I113" s="34"/>
      <c r="J113" s="34"/>
    </row>
    <row r="114" spans="2:10" x14ac:dyDescent="0.25">
      <c r="B114" s="34"/>
      <c r="C114" s="9" t="s">
        <v>12</v>
      </c>
      <c r="D114" s="9">
        <v>107</v>
      </c>
      <c r="E114" s="9">
        <v>11.4</v>
      </c>
      <c r="F114" s="10">
        <f t="shared" si="2"/>
        <v>3.5087719298245612</v>
      </c>
      <c r="G114" s="11">
        <f t="shared" si="3"/>
        <v>16.491228070175438</v>
      </c>
      <c r="H114" s="34"/>
      <c r="I114" s="34"/>
      <c r="J114" s="34"/>
    </row>
    <row r="115" spans="2:10" x14ac:dyDescent="0.25">
      <c r="B115" s="34"/>
      <c r="C115" s="9" t="s">
        <v>13</v>
      </c>
      <c r="D115" s="9">
        <v>108</v>
      </c>
      <c r="E115" s="9">
        <v>11.6</v>
      </c>
      <c r="F115" s="10">
        <f t="shared" si="2"/>
        <v>3.4482758620689657</v>
      </c>
      <c r="G115" s="11">
        <f t="shared" si="3"/>
        <v>16.551724137931036</v>
      </c>
      <c r="H115" s="34"/>
      <c r="I115" s="34"/>
      <c r="J115" s="34"/>
    </row>
    <row r="116" spans="2:10" x14ac:dyDescent="0.25">
      <c r="B116" s="34"/>
      <c r="C116" s="9" t="s">
        <v>14</v>
      </c>
      <c r="D116" s="9">
        <v>109</v>
      </c>
      <c r="E116" s="9">
        <v>14.6</v>
      </c>
      <c r="F116" s="10">
        <f t="shared" si="2"/>
        <v>2.7397260273972601</v>
      </c>
      <c r="G116" s="11">
        <f t="shared" si="3"/>
        <v>17.260273972602739</v>
      </c>
      <c r="H116" s="34"/>
      <c r="I116" s="34"/>
      <c r="J116" s="34"/>
    </row>
    <row r="117" spans="2:10" x14ac:dyDescent="0.25">
      <c r="B117" s="34"/>
      <c r="C117" s="9" t="s">
        <v>15</v>
      </c>
      <c r="D117" s="9">
        <v>110</v>
      </c>
      <c r="E117" s="9">
        <v>7.8</v>
      </c>
      <c r="F117" s="10">
        <f t="shared" si="2"/>
        <v>5.1282051282051286</v>
      </c>
      <c r="G117" s="11">
        <f t="shared" si="3"/>
        <v>14.871794871794872</v>
      </c>
      <c r="H117" s="34"/>
      <c r="I117" s="34"/>
      <c r="J117" s="34"/>
    </row>
    <row r="118" spans="2:10" x14ac:dyDescent="0.25">
      <c r="B118" s="34"/>
      <c r="C118" s="9" t="s">
        <v>16</v>
      </c>
      <c r="D118" s="9">
        <v>111</v>
      </c>
      <c r="E118" s="9">
        <v>13.1</v>
      </c>
      <c r="F118" s="10">
        <f t="shared" si="2"/>
        <v>3.053435114503817</v>
      </c>
      <c r="G118" s="11">
        <f t="shared" si="3"/>
        <v>16.946564885496183</v>
      </c>
      <c r="H118" s="34"/>
      <c r="I118" s="34"/>
      <c r="J118" s="34"/>
    </row>
    <row r="119" spans="2:10" x14ac:dyDescent="0.25">
      <c r="B119" s="34"/>
      <c r="C119" s="9" t="s">
        <v>17</v>
      </c>
      <c r="D119" s="9">
        <v>112</v>
      </c>
      <c r="E119" s="9">
        <v>13.7</v>
      </c>
      <c r="F119" s="10">
        <f t="shared" si="2"/>
        <v>2.9197080291970803</v>
      </c>
      <c r="G119" s="11">
        <f t="shared" si="3"/>
        <v>17.080291970802918</v>
      </c>
      <c r="H119" s="34"/>
      <c r="I119" s="34"/>
      <c r="J119" s="34"/>
    </row>
    <row r="120" spans="2:10" x14ac:dyDescent="0.25">
      <c r="B120" s="34"/>
      <c r="C120" s="9" t="s">
        <v>18</v>
      </c>
      <c r="D120" s="9">
        <v>113</v>
      </c>
      <c r="E120" s="9">
        <v>12.2</v>
      </c>
      <c r="F120" s="10">
        <f t="shared" si="2"/>
        <v>3.278688524590164</v>
      </c>
      <c r="G120" s="11">
        <f t="shared" si="3"/>
        <v>16.721311475409834</v>
      </c>
      <c r="H120" s="34"/>
      <c r="I120" s="34"/>
      <c r="J120" s="34"/>
    </row>
    <row r="121" spans="2:10" x14ac:dyDescent="0.25">
      <c r="B121" s="34"/>
      <c r="C121" s="9" t="s">
        <v>19</v>
      </c>
      <c r="D121" s="9">
        <v>114</v>
      </c>
      <c r="E121" s="9">
        <v>13.4</v>
      </c>
      <c r="F121" s="10">
        <f t="shared" si="2"/>
        <v>2.9850746268656714</v>
      </c>
      <c r="G121" s="11">
        <f t="shared" si="3"/>
        <v>17.014925373134329</v>
      </c>
      <c r="H121" s="34"/>
      <c r="I121" s="34"/>
      <c r="J121" s="34"/>
    </row>
    <row r="122" spans="2:10" x14ac:dyDescent="0.25">
      <c r="B122" s="34"/>
      <c r="C122" s="9" t="s">
        <v>20</v>
      </c>
      <c r="D122" s="9">
        <v>115</v>
      </c>
      <c r="E122" s="9">
        <v>16.8</v>
      </c>
      <c r="F122" s="10">
        <f t="shared" si="2"/>
        <v>2.3809523809523809</v>
      </c>
      <c r="G122" s="11">
        <f t="shared" si="3"/>
        <v>17.61904761904762</v>
      </c>
      <c r="H122" s="34"/>
      <c r="I122" s="34"/>
      <c r="J122" s="34"/>
    </row>
    <row r="123" spans="2:10" x14ac:dyDescent="0.25">
      <c r="B123" s="34"/>
      <c r="C123" s="9" t="s">
        <v>21</v>
      </c>
      <c r="D123" s="9">
        <v>116</v>
      </c>
      <c r="E123" s="9">
        <v>11.4</v>
      </c>
      <c r="F123" s="10">
        <f t="shared" si="2"/>
        <v>3.5087719298245612</v>
      </c>
      <c r="G123" s="11">
        <f t="shared" si="3"/>
        <v>16.491228070175438</v>
      </c>
      <c r="H123" s="34"/>
      <c r="I123" s="34"/>
      <c r="J123" s="34"/>
    </row>
    <row r="124" spans="2:10" x14ac:dyDescent="0.25">
      <c r="B124" s="34"/>
      <c r="C124" s="9" t="s">
        <v>22</v>
      </c>
      <c r="D124" s="9">
        <v>117</v>
      </c>
      <c r="E124" s="9">
        <v>14</v>
      </c>
      <c r="F124" s="10">
        <f t="shared" si="2"/>
        <v>2.8571428571428572</v>
      </c>
      <c r="G124" s="11">
        <f t="shared" si="3"/>
        <v>17.142857142857142</v>
      </c>
      <c r="H124" s="34"/>
      <c r="I124" s="34"/>
      <c r="J124" s="34"/>
    </row>
    <row r="125" spans="2:10" x14ac:dyDescent="0.25">
      <c r="B125" s="34"/>
      <c r="C125" s="9" t="s">
        <v>23</v>
      </c>
      <c r="D125" s="9">
        <v>118</v>
      </c>
      <c r="E125" s="9">
        <v>18.100000000000001</v>
      </c>
      <c r="F125" s="10">
        <f t="shared" si="2"/>
        <v>2.2099447513812152</v>
      </c>
      <c r="G125" s="11">
        <f t="shared" si="3"/>
        <v>17.790055248618785</v>
      </c>
      <c r="H125" s="34"/>
      <c r="I125" s="34"/>
      <c r="J125" s="34"/>
    </row>
    <row r="126" spans="2:10" x14ac:dyDescent="0.25">
      <c r="B126" s="34"/>
      <c r="C126" s="9" t="s">
        <v>24</v>
      </c>
      <c r="D126" s="9">
        <v>119</v>
      </c>
      <c r="E126" s="9">
        <v>13.9</v>
      </c>
      <c r="F126" s="10">
        <f t="shared" si="2"/>
        <v>2.8776978417266186</v>
      </c>
      <c r="G126" s="11">
        <f t="shared" si="3"/>
        <v>17.122302158273381</v>
      </c>
      <c r="H126" s="34"/>
      <c r="I126" s="34"/>
      <c r="J126" s="34"/>
    </row>
    <row r="127" spans="2:10" x14ac:dyDescent="0.25">
      <c r="B127" s="34"/>
      <c r="C127" s="9" t="s">
        <v>25</v>
      </c>
      <c r="D127" s="9">
        <v>120</v>
      </c>
      <c r="E127" s="9">
        <v>10.4</v>
      </c>
      <c r="F127" s="10">
        <f t="shared" si="2"/>
        <v>3.8461538461538458</v>
      </c>
      <c r="G127" s="11">
        <f t="shared" si="3"/>
        <v>16.153846153846153</v>
      </c>
      <c r="H127" s="34"/>
      <c r="I127" s="34"/>
      <c r="J127" s="34"/>
    </row>
    <row r="128" spans="2:10" x14ac:dyDescent="0.25">
      <c r="B128" s="34"/>
      <c r="C128" s="9" t="s">
        <v>26</v>
      </c>
      <c r="D128" s="9">
        <v>122</v>
      </c>
      <c r="E128" s="9">
        <v>13.8</v>
      </c>
      <c r="F128" s="10">
        <f t="shared" si="2"/>
        <v>2.8985507246376812</v>
      </c>
      <c r="G128" s="11">
        <f t="shared" si="3"/>
        <v>17.10144927536232</v>
      </c>
      <c r="H128" s="34"/>
      <c r="I128" s="34"/>
      <c r="J128" s="34"/>
    </row>
    <row r="129" spans="2:10" x14ac:dyDescent="0.25">
      <c r="B129" s="34"/>
      <c r="C129" s="9" t="s">
        <v>27</v>
      </c>
      <c r="D129" s="9">
        <v>123</v>
      </c>
      <c r="E129" s="9">
        <v>7.28</v>
      </c>
      <c r="F129" s="10">
        <f t="shared" si="2"/>
        <v>5.4945054945054945</v>
      </c>
      <c r="G129" s="11">
        <f t="shared" si="3"/>
        <v>14.505494505494505</v>
      </c>
      <c r="H129" s="34"/>
      <c r="I129" s="34"/>
      <c r="J129" s="34"/>
    </row>
    <row r="130" spans="2:10" x14ac:dyDescent="0.25">
      <c r="B130" s="34"/>
      <c r="C130" s="9" t="s">
        <v>28</v>
      </c>
      <c r="D130" s="9">
        <v>124</v>
      </c>
      <c r="E130" s="9">
        <v>13.8</v>
      </c>
      <c r="F130" s="10">
        <f t="shared" si="2"/>
        <v>2.8985507246376812</v>
      </c>
      <c r="G130" s="11">
        <f t="shared" si="3"/>
        <v>17.10144927536232</v>
      </c>
      <c r="H130" s="34"/>
      <c r="I130" s="34"/>
      <c r="J130" s="34"/>
    </row>
    <row r="131" spans="2:10" x14ac:dyDescent="0.25">
      <c r="B131" s="34"/>
      <c r="C131" s="9" t="s">
        <v>29</v>
      </c>
      <c r="D131" s="9">
        <v>125</v>
      </c>
      <c r="E131" s="9">
        <v>7.12</v>
      </c>
      <c r="F131" s="10">
        <f t="shared" si="2"/>
        <v>5.6179775280898872</v>
      </c>
      <c r="G131" s="11">
        <f t="shared" si="3"/>
        <v>14.382022471910112</v>
      </c>
      <c r="H131" s="34"/>
      <c r="I131" s="34"/>
      <c r="J131" s="34"/>
    </row>
    <row r="132" spans="2:10" x14ac:dyDescent="0.25">
      <c r="B132" s="34"/>
      <c r="C132" s="9" t="s">
        <v>30</v>
      </c>
      <c r="D132" s="9">
        <v>126</v>
      </c>
      <c r="E132" s="9">
        <v>14.9</v>
      </c>
      <c r="F132" s="10">
        <f t="shared" si="2"/>
        <v>2.6845637583892619</v>
      </c>
      <c r="G132" s="11">
        <f t="shared" si="3"/>
        <v>17.315436241610737</v>
      </c>
      <c r="H132" s="34"/>
      <c r="I132" s="34"/>
      <c r="J132" s="34"/>
    </row>
    <row r="133" spans="2:10" x14ac:dyDescent="0.25">
      <c r="B133" s="34"/>
      <c r="C133" s="9" t="s">
        <v>31</v>
      </c>
      <c r="D133" s="9">
        <v>127</v>
      </c>
      <c r="E133" s="9">
        <v>12.8</v>
      </c>
      <c r="F133" s="10">
        <f t="shared" si="2"/>
        <v>3.125</v>
      </c>
      <c r="G133" s="11">
        <f t="shared" si="3"/>
        <v>16.875</v>
      </c>
      <c r="H133" s="34"/>
      <c r="I133" s="34"/>
      <c r="J133" s="34"/>
    </row>
    <row r="134" spans="2:10" x14ac:dyDescent="0.25">
      <c r="B134" s="34"/>
      <c r="C134" s="9" t="s">
        <v>32</v>
      </c>
      <c r="D134" s="9">
        <v>128</v>
      </c>
      <c r="E134" s="9">
        <v>12.2</v>
      </c>
      <c r="F134" s="10">
        <f t="shared" si="2"/>
        <v>3.278688524590164</v>
      </c>
      <c r="G134" s="11">
        <f t="shared" si="3"/>
        <v>16.721311475409834</v>
      </c>
      <c r="H134" s="34"/>
      <c r="I134" s="34"/>
      <c r="J134" s="34"/>
    </row>
    <row r="135" spans="2:10" x14ac:dyDescent="0.25">
      <c r="B135" s="34"/>
      <c r="C135" s="9" t="s">
        <v>33</v>
      </c>
      <c r="D135" s="9">
        <v>129</v>
      </c>
      <c r="E135" s="9">
        <v>12.6</v>
      </c>
      <c r="F135" s="10">
        <f t="shared" si="2"/>
        <v>3.1746031746031749</v>
      </c>
      <c r="G135" s="11">
        <f t="shared" si="3"/>
        <v>16.825396825396826</v>
      </c>
      <c r="H135" s="35"/>
      <c r="I135" s="35"/>
      <c r="J135" s="35"/>
    </row>
    <row r="136" spans="2:10" x14ac:dyDescent="0.25">
      <c r="B136" s="34"/>
      <c r="C136" s="12" t="s">
        <v>34</v>
      </c>
      <c r="D136" s="12">
        <v>130</v>
      </c>
      <c r="E136" s="12">
        <v>14</v>
      </c>
      <c r="F136" s="13">
        <f t="shared" si="2"/>
        <v>2.8571428571428572</v>
      </c>
      <c r="G136" s="14">
        <f t="shared" si="3"/>
        <v>17.142857142857142</v>
      </c>
      <c r="H136" s="33">
        <v>6</v>
      </c>
      <c r="I136" s="33">
        <v>11.5</v>
      </c>
      <c r="J136" s="33">
        <v>400</v>
      </c>
    </row>
    <row r="137" spans="2:10" x14ac:dyDescent="0.25">
      <c r="B137" s="34"/>
      <c r="C137" s="12" t="s">
        <v>35</v>
      </c>
      <c r="D137" s="12">
        <v>131</v>
      </c>
      <c r="E137" s="12">
        <v>12</v>
      </c>
      <c r="F137" s="13">
        <f t="shared" si="2"/>
        <v>3.3333333333333335</v>
      </c>
      <c r="G137" s="14">
        <f t="shared" si="3"/>
        <v>16.666666666666668</v>
      </c>
      <c r="H137" s="34"/>
      <c r="I137" s="34"/>
      <c r="J137" s="34"/>
    </row>
    <row r="138" spans="2:10" x14ac:dyDescent="0.25">
      <c r="B138" s="34"/>
      <c r="C138" s="12" t="s">
        <v>36</v>
      </c>
      <c r="D138" s="12">
        <v>132</v>
      </c>
      <c r="E138" s="12">
        <v>14.2</v>
      </c>
      <c r="F138" s="13">
        <f t="shared" si="2"/>
        <v>2.8169014084507045</v>
      </c>
      <c r="G138" s="14">
        <f t="shared" si="3"/>
        <v>17.183098591549296</v>
      </c>
      <c r="H138" s="34"/>
      <c r="I138" s="34"/>
      <c r="J138" s="34"/>
    </row>
    <row r="139" spans="2:10" x14ac:dyDescent="0.25">
      <c r="B139" s="34"/>
      <c r="C139" s="12" t="s">
        <v>37</v>
      </c>
      <c r="D139" s="27">
        <v>133</v>
      </c>
      <c r="E139" s="27">
        <v>10.6</v>
      </c>
      <c r="F139" s="13">
        <f t="shared" si="2"/>
        <v>3.7735849056603774</v>
      </c>
      <c r="G139" s="14">
        <f t="shared" si="3"/>
        <v>16.226415094339622</v>
      </c>
      <c r="H139" s="34"/>
      <c r="I139" s="34"/>
      <c r="J139" s="34"/>
    </row>
    <row r="140" spans="2:10" x14ac:dyDescent="0.25">
      <c r="B140" s="34"/>
      <c r="C140" s="12" t="s">
        <v>38</v>
      </c>
      <c r="D140" s="27">
        <v>135</v>
      </c>
      <c r="E140" s="27">
        <v>10</v>
      </c>
      <c r="F140" s="13">
        <f t="shared" si="2"/>
        <v>4</v>
      </c>
      <c r="G140" s="14">
        <f t="shared" si="3"/>
        <v>16</v>
      </c>
      <c r="H140" s="34"/>
      <c r="I140" s="34"/>
      <c r="J140" s="34"/>
    </row>
    <row r="141" spans="2:10" x14ac:dyDescent="0.25">
      <c r="B141" s="34"/>
      <c r="C141" s="12" t="s">
        <v>39</v>
      </c>
      <c r="D141" s="12">
        <v>136</v>
      </c>
      <c r="E141" s="12">
        <v>11.3</v>
      </c>
      <c r="F141" s="13">
        <f t="shared" si="2"/>
        <v>3.5398230088495573</v>
      </c>
      <c r="G141" s="14">
        <f t="shared" si="3"/>
        <v>16.460176991150444</v>
      </c>
      <c r="H141" s="34"/>
      <c r="I141" s="34"/>
      <c r="J141" s="34"/>
    </row>
    <row r="142" spans="2:10" x14ac:dyDescent="0.25">
      <c r="B142" s="34"/>
      <c r="C142" s="12" t="s">
        <v>40</v>
      </c>
      <c r="D142" s="12">
        <v>137</v>
      </c>
      <c r="E142" s="12">
        <v>9</v>
      </c>
      <c r="F142" s="13">
        <f t="shared" si="2"/>
        <v>4.4444444444444446</v>
      </c>
      <c r="G142" s="14">
        <f t="shared" si="3"/>
        <v>15.555555555555555</v>
      </c>
      <c r="H142" s="34"/>
      <c r="I142" s="34"/>
      <c r="J142" s="34"/>
    </row>
    <row r="143" spans="2:10" x14ac:dyDescent="0.25">
      <c r="B143" s="34"/>
      <c r="C143" s="12" t="s">
        <v>41</v>
      </c>
      <c r="D143" s="12">
        <v>138</v>
      </c>
      <c r="E143" s="12">
        <v>14.3</v>
      </c>
      <c r="F143" s="13">
        <f t="shared" si="2"/>
        <v>2.7972027972027971</v>
      </c>
      <c r="G143" s="14">
        <f t="shared" si="3"/>
        <v>17.202797202797203</v>
      </c>
      <c r="H143" s="34"/>
      <c r="I143" s="34"/>
      <c r="J143" s="34"/>
    </row>
    <row r="144" spans="2:10" x14ac:dyDescent="0.25">
      <c r="B144" s="34"/>
      <c r="C144" s="12" t="s">
        <v>42</v>
      </c>
      <c r="D144" s="12">
        <v>139</v>
      </c>
      <c r="E144" s="12">
        <v>5.28</v>
      </c>
      <c r="F144" s="13">
        <f t="shared" si="2"/>
        <v>7.5757575757575752</v>
      </c>
      <c r="G144" s="14">
        <f t="shared" si="3"/>
        <v>12.424242424242426</v>
      </c>
      <c r="H144" s="34"/>
      <c r="I144" s="34"/>
      <c r="J144" s="34"/>
    </row>
    <row r="145" spans="2:10" x14ac:dyDescent="0.25">
      <c r="B145" s="34"/>
      <c r="C145" s="12" t="s">
        <v>43</v>
      </c>
      <c r="D145" s="12">
        <v>140</v>
      </c>
      <c r="E145" s="12">
        <v>16</v>
      </c>
      <c r="F145" s="13">
        <f t="shared" ref="F145:F200" si="4">$F$14*20/E145</f>
        <v>2.5</v>
      </c>
      <c r="G145" s="14">
        <f t="shared" ref="G145:G200" si="5">20-F145</f>
        <v>17.5</v>
      </c>
      <c r="H145" s="34"/>
      <c r="I145" s="34"/>
      <c r="J145" s="34"/>
    </row>
    <row r="146" spans="2:10" x14ac:dyDescent="0.25">
      <c r="B146" s="34"/>
      <c r="C146" s="12" t="s">
        <v>44</v>
      </c>
      <c r="D146" s="12">
        <v>141</v>
      </c>
      <c r="E146" s="12">
        <v>15.8</v>
      </c>
      <c r="F146" s="13">
        <f t="shared" si="4"/>
        <v>2.5316455696202529</v>
      </c>
      <c r="G146" s="14">
        <f t="shared" si="5"/>
        <v>17.468354430379748</v>
      </c>
      <c r="H146" s="34"/>
      <c r="I146" s="34"/>
      <c r="J146" s="34"/>
    </row>
    <row r="147" spans="2:10" x14ac:dyDescent="0.25">
      <c r="B147" s="34"/>
      <c r="C147" s="12" t="s">
        <v>45</v>
      </c>
      <c r="D147" s="12">
        <v>142</v>
      </c>
      <c r="E147" s="12">
        <v>15.5</v>
      </c>
      <c r="F147" s="13">
        <f t="shared" si="4"/>
        <v>2.5806451612903225</v>
      </c>
      <c r="G147" s="14">
        <f t="shared" si="5"/>
        <v>17.419354838709676</v>
      </c>
      <c r="H147" s="34"/>
      <c r="I147" s="34"/>
      <c r="J147" s="34"/>
    </row>
    <row r="148" spans="2:10" x14ac:dyDescent="0.25">
      <c r="B148" s="34"/>
      <c r="C148" s="12" t="s">
        <v>46</v>
      </c>
      <c r="D148" s="12">
        <v>143</v>
      </c>
      <c r="E148" s="12">
        <v>14.8</v>
      </c>
      <c r="F148" s="13">
        <f t="shared" si="4"/>
        <v>2.7027027027027026</v>
      </c>
      <c r="G148" s="14">
        <f t="shared" si="5"/>
        <v>17.297297297297298</v>
      </c>
      <c r="H148" s="34"/>
      <c r="I148" s="34"/>
      <c r="J148" s="34"/>
    </row>
    <row r="149" spans="2:10" x14ac:dyDescent="0.25">
      <c r="B149" s="34"/>
      <c r="C149" s="12" t="s">
        <v>47</v>
      </c>
      <c r="D149" s="12">
        <v>144</v>
      </c>
      <c r="E149" s="12">
        <v>14.4</v>
      </c>
      <c r="F149" s="13">
        <f t="shared" si="4"/>
        <v>2.7777777777777777</v>
      </c>
      <c r="G149" s="14">
        <f t="shared" si="5"/>
        <v>17.222222222222221</v>
      </c>
      <c r="H149" s="34"/>
      <c r="I149" s="34"/>
      <c r="J149" s="34"/>
    </row>
    <row r="150" spans="2:10" x14ac:dyDescent="0.25">
      <c r="B150" s="34"/>
      <c r="C150" s="12" t="s">
        <v>48</v>
      </c>
      <c r="D150" s="12">
        <v>145</v>
      </c>
      <c r="E150" s="12">
        <v>2.82</v>
      </c>
      <c r="F150" s="13">
        <f t="shared" si="4"/>
        <v>14.184397163120568</v>
      </c>
      <c r="G150" s="14">
        <f t="shared" si="5"/>
        <v>5.8156028368794317</v>
      </c>
      <c r="H150" s="34"/>
      <c r="I150" s="34"/>
      <c r="J150" s="34"/>
    </row>
    <row r="151" spans="2:10" x14ac:dyDescent="0.25">
      <c r="B151" s="34"/>
      <c r="C151" s="12" t="s">
        <v>49</v>
      </c>
      <c r="D151" s="12">
        <v>146</v>
      </c>
      <c r="E151" s="12">
        <v>15.1</v>
      </c>
      <c r="F151" s="13">
        <f t="shared" si="4"/>
        <v>2.6490066225165565</v>
      </c>
      <c r="G151" s="14">
        <f t="shared" si="5"/>
        <v>17.350993377483444</v>
      </c>
      <c r="H151" s="34"/>
      <c r="I151" s="34"/>
      <c r="J151" s="34"/>
    </row>
    <row r="152" spans="2:10" x14ac:dyDescent="0.25">
      <c r="B152" s="34"/>
      <c r="C152" s="12" t="s">
        <v>50</v>
      </c>
      <c r="D152" s="12">
        <v>147</v>
      </c>
      <c r="E152" s="12">
        <v>17.899999999999999</v>
      </c>
      <c r="F152" s="13">
        <f t="shared" si="4"/>
        <v>2.2346368715083802</v>
      </c>
      <c r="G152" s="14">
        <f t="shared" si="5"/>
        <v>17.765363128491622</v>
      </c>
      <c r="H152" s="34"/>
      <c r="I152" s="34"/>
      <c r="J152" s="34"/>
    </row>
    <row r="153" spans="2:10" x14ac:dyDescent="0.25">
      <c r="B153" s="34"/>
      <c r="C153" s="12" t="s">
        <v>51</v>
      </c>
      <c r="D153" s="12">
        <v>148</v>
      </c>
      <c r="E153" s="12">
        <v>17.899999999999999</v>
      </c>
      <c r="F153" s="13">
        <f t="shared" si="4"/>
        <v>2.2346368715083802</v>
      </c>
      <c r="G153" s="14">
        <f t="shared" si="5"/>
        <v>17.765363128491622</v>
      </c>
      <c r="H153" s="34"/>
      <c r="I153" s="34"/>
      <c r="J153" s="34"/>
    </row>
    <row r="154" spans="2:10" x14ac:dyDescent="0.25">
      <c r="B154" s="34"/>
      <c r="C154" s="12" t="s">
        <v>52</v>
      </c>
      <c r="D154" s="12">
        <v>149</v>
      </c>
      <c r="E154" s="12">
        <v>11.9</v>
      </c>
      <c r="F154" s="13">
        <f t="shared" si="4"/>
        <v>3.3613445378151261</v>
      </c>
      <c r="G154" s="14">
        <f t="shared" si="5"/>
        <v>16.638655462184875</v>
      </c>
      <c r="H154" s="34"/>
      <c r="I154" s="34"/>
      <c r="J154" s="34"/>
    </row>
    <row r="155" spans="2:10" x14ac:dyDescent="0.25">
      <c r="B155" s="34"/>
      <c r="C155" s="12" t="s">
        <v>53</v>
      </c>
      <c r="D155" s="12">
        <v>150</v>
      </c>
      <c r="E155" s="12">
        <v>13</v>
      </c>
      <c r="F155" s="13">
        <f t="shared" si="4"/>
        <v>3.0769230769230771</v>
      </c>
      <c r="G155" s="14">
        <f t="shared" si="5"/>
        <v>16.923076923076923</v>
      </c>
      <c r="H155" s="34"/>
      <c r="I155" s="34"/>
      <c r="J155" s="34"/>
    </row>
    <row r="156" spans="2:10" x14ac:dyDescent="0.25">
      <c r="B156" s="34"/>
      <c r="C156" s="12" t="s">
        <v>54</v>
      </c>
      <c r="D156" s="12">
        <v>151</v>
      </c>
      <c r="E156" s="12">
        <v>12.8</v>
      </c>
      <c r="F156" s="13">
        <f t="shared" si="4"/>
        <v>3.125</v>
      </c>
      <c r="G156" s="14">
        <f t="shared" si="5"/>
        <v>16.875</v>
      </c>
      <c r="H156" s="34"/>
      <c r="I156" s="34"/>
      <c r="J156" s="34"/>
    </row>
    <row r="157" spans="2:10" x14ac:dyDescent="0.25">
      <c r="B157" s="34"/>
      <c r="C157" s="12" t="s">
        <v>55</v>
      </c>
      <c r="D157" s="12">
        <v>152</v>
      </c>
      <c r="E157" s="12">
        <v>14.1</v>
      </c>
      <c r="F157" s="13">
        <f t="shared" si="4"/>
        <v>2.8368794326241136</v>
      </c>
      <c r="G157" s="14">
        <f t="shared" si="5"/>
        <v>17.163120567375888</v>
      </c>
      <c r="H157" s="34"/>
      <c r="I157" s="34"/>
      <c r="J157" s="34"/>
    </row>
    <row r="158" spans="2:10" x14ac:dyDescent="0.25">
      <c r="B158" s="34"/>
      <c r="C158" s="12" t="s">
        <v>56</v>
      </c>
      <c r="D158" s="12">
        <v>153</v>
      </c>
      <c r="E158" s="12">
        <v>12.9</v>
      </c>
      <c r="F158" s="13">
        <f t="shared" si="4"/>
        <v>3.1007751937984493</v>
      </c>
      <c r="G158" s="14">
        <f t="shared" si="5"/>
        <v>16.899224806201552</v>
      </c>
      <c r="H158" s="34"/>
      <c r="I158" s="34"/>
      <c r="J158" s="34"/>
    </row>
    <row r="159" spans="2:10" x14ac:dyDescent="0.25">
      <c r="B159" s="34"/>
      <c r="C159" s="12" t="s">
        <v>57</v>
      </c>
      <c r="D159" s="12">
        <v>154</v>
      </c>
      <c r="E159" s="12">
        <v>8.1199999999999992</v>
      </c>
      <c r="F159" s="13">
        <f t="shared" si="4"/>
        <v>4.9261083743842367</v>
      </c>
      <c r="G159" s="14">
        <f t="shared" si="5"/>
        <v>15.073891625615763</v>
      </c>
      <c r="H159" s="35"/>
      <c r="I159" s="35"/>
      <c r="J159" s="35"/>
    </row>
    <row r="160" spans="2:10" x14ac:dyDescent="0.25">
      <c r="B160" s="34"/>
      <c r="C160" s="28" t="s">
        <v>58</v>
      </c>
      <c r="D160" s="28">
        <v>156</v>
      </c>
      <c r="E160" s="28">
        <v>7.96</v>
      </c>
      <c r="F160" s="29">
        <f t="shared" si="4"/>
        <v>5.025125628140704</v>
      </c>
      <c r="G160" s="30">
        <f t="shared" si="5"/>
        <v>14.974874371859297</v>
      </c>
      <c r="H160" s="33">
        <v>7</v>
      </c>
      <c r="I160" s="33">
        <v>7.8</v>
      </c>
      <c r="J160" s="33">
        <v>400</v>
      </c>
    </row>
    <row r="161" spans="2:10" x14ac:dyDescent="0.25">
      <c r="B161" s="34"/>
      <c r="C161" s="28" t="s">
        <v>59</v>
      </c>
      <c r="D161" s="28">
        <v>157</v>
      </c>
      <c r="E161" s="28">
        <v>9.4</v>
      </c>
      <c r="F161" s="29">
        <f t="shared" si="4"/>
        <v>4.2553191489361701</v>
      </c>
      <c r="G161" s="30">
        <f t="shared" si="5"/>
        <v>15.74468085106383</v>
      </c>
      <c r="H161" s="34"/>
      <c r="I161" s="34"/>
      <c r="J161" s="34"/>
    </row>
    <row r="162" spans="2:10" x14ac:dyDescent="0.25">
      <c r="B162" s="34"/>
      <c r="C162" s="28" t="s">
        <v>60</v>
      </c>
      <c r="D162" s="28">
        <v>159</v>
      </c>
      <c r="E162" s="28">
        <v>6.92</v>
      </c>
      <c r="F162" s="29">
        <f t="shared" si="4"/>
        <v>5.7803468208092488</v>
      </c>
      <c r="G162" s="30">
        <f t="shared" si="5"/>
        <v>14.21965317919075</v>
      </c>
      <c r="H162" s="34"/>
      <c r="I162" s="34"/>
      <c r="J162" s="34"/>
    </row>
    <row r="163" spans="2:10" x14ac:dyDescent="0.25">
      <c r="B163" s="34"/>
      <c r="C163" s="28" t="s">
        <v>61</v>
      </c>
      <c r="D163" s="28">
        <v>161</v>
      </c>
      <c r="E163" s="28">
        <v>10.6</v>
      </c>
      <c r="F163" s="29">
        <f t="shared" si="4"/>
        <v>3.7735849056603774</v>
      </c>
      <c r="G163" s="30">
        <f t="shared" si="5"/>
        <v>16.226415094339622</v>
      </c>
      <c r="H163" s="34"/>
      <c r="I163" s="34"/>
      <c r="J163" s="34"/>
    </row>
    <row r="164" spans="2:10" x14ac:dyDescent="0.25">
      <c r="B164" s="34"/>
      <c r="C164" s="28" t="s">
        <v>62</v>
      </c>
      <c r="D164" s="28">
        <v>162</v>
      </c>
      <c r="E164" s="28">
        <v>11.6</v>
      </c>
      <c r="F164" s="29">
        <f t="shared" si="4"/>
        <v>3.4482758620689657</v>
      </c>
      <c r="G164" s="30">
        <f t="shared" si="5"/>
        <v>16.551724137931036</v>
      </c>
      <c r="H164" s="34"/>
      <c r="I164" s="34"/>
      <c r="J164" s="34"/>
    </row>
    <row r="165" spans="2:10" x14ac:dyDescent="0.25">
      <c r="B165" s="34"/>
      <c r="C165" s="28" t="s">
        <v>63</v>
      </c>
      <c r="D165" s="28">
        <v>163</v>
      </c>
      <c r="E165" s="28">
        <v>6.88</v>
      </c>
      <c r="F165" s="29">
        <f t="shared" si="4"/>
        <v>5.8139534883720927</v>
      </c>
      <c r="G165" s="30">
        <f t="shared" si="5"/>
        <v>14.186046511627907</v>
      </c>
      <c r="H165" s="34"/>
      <c r="I165" s="34"/>
      <c r="J165" s="34"/>
    </row>
    <row r="166" spans="2:10" x14ac:dyDescent="0.25">
      <c r="B166" s="34"/>
      <c r="C166" s="28" t="s">
        <v>64</v>
      </c>
      <c r="D166" s="28">
        <v>164</v>
      </c>
      <c r="E166" s="28">
        <v>9.8000000000000007</v>
      </c>
      <c r="F166" s="29">
        <f t="shared" si="4"/>
        <v>4.0816326530612246</v>
      </c>
      <c r="G166" s="30">
        <f t="shared" si="5"/>
        <v>15.918367346938776</v>
      </c>
      <c r="H166" s="34"/>
      <c r="I166" s="34"/>
      <c r="J166" s="34"/>
    </row>
    <row r="167" spans="2:10" x14ac:dyDescent="0.25">
      <c r="B167" s="34"/>
      <c r="C167" s="28" t="s">
        <v>65</v>
      </c>
      <c r="D167" s="28">
        <v>165</v>
      </c>
      <c r="E167" s="28">
        <v>7.2</v>
      </c>
      <c r="F167" s="29">
        <f t="shared" si="4"/>
        <v>5.5555555555555554</v>
      </c>
      <c r="G167" s="30">
        <f t="shared" si="5"/>
        <v>14.444444444444445</v>
      </c>
      <c r="H167" s="34"/>
      <c r="I167" s="34"/>
      <c r="J167" s="34"/>
    </row>
    <row r="168" spans="2:10" x14ac:dyDescent="0.25">
      <c r="B168" s="34"/>
      <c r="C168" s="28" t="s">
        <v>66</v>
      </c>
      <c r="D168" s="28">
        <v>166</v>
      </c>
      <c r="E168" s="28">
        <v>0.748</v>
      </c>
      <c r="F168" s="29">
        <f t="shared" si="4"/>
        <v>53.475935828877006</v>
      </c>
      <c r="G168" s="30">
        <v>0</v>
      </c>
      <c r="H168" s="34"/>
      <c r="I168" s="34"/>
      <c r="J168" s="34"/>
    </row>
    <row r="169" spans="2:10" x14ac:dyDescent="0.25">
      <c r="B169" s="34"/>
      <c r="C169" s="28" t="s">
        <v>67</v>
      </c>
      <c r="D169" s="28">
        <v>167</v>
      </c>
      <c r="E169" s="28">
        <v>2.08</v>
      </c>
      <c r="F169" s="29">
        <f t="shared" si="4"/>
        <v>19.23076923076923</v>
      </c>
      <c r="G169" s="30">
        <f t="shared" si="5"/>
        <v>0.76923076923077005</v>
      </c>
      <c r="H169" s="34"/>
      <c r="I169" s="34"/>
      <c r="J169" s="34"/>
    </row>
    <row r="170" spans="2:10" x14ac:dyDescent="0.25">
      <c r="B170" s="34"/>
      <c r="C170" s="28" t="s">
        <v>68</v>
      </c>
      <c r="D170" s="28">
        <v>168</v>
      </c>
      <c r="E170" s="28">
        <v>8.16</v>
      </c>
      <c r="F170" s="29">
        <f t="shared" si="4"/>
        <v>4.9019607843137258</v>
      </c>
      <c r="G170" s="30">
        <f t="shared" si="5"/>
        <v>15.098039215686274</v>
      </c>
      <c r="H170" s="34"/>
      <c r="I170" s="34"/>
      <c r="J170" s="34"/>
    </row>
    <row r="171" spans="2:10" x14ac:dyDescent="0.25">
      <c r="B171" s="34"/>
      <c r="C171" s="28" t="s">
        <v>69</v>
      </c>
      <c r="D171" s="28">
        <v>169</v>
      </c>
      <c r="E171" s="28">
        <v>12.8</v>
      </c>
      <c r="F171" s="29">
        <f t="shared" si="4"/>
        <v>3.125</v>
      </c>
      <c r="G171" s="30">
        <f t="shared" si="5"/>
        <v>16.875</v>
      </c>
      <c r="H171" s="34"/>
      <c r="I171" s="34"/>
      <c r="J171" s="34"/>
    </row>
    <row r="172" spans="2:10" x14ac:dyDescent="0.25">
      <c r="B172" s="34"/>
      <c r="C172" s="28" t="s">
        <v>70</v>
      </c>
      <c r="D172" s="28">
        <v>170</v>
      </c>
      <c r="E172" s="28">
        <v>14.1</v>
      </c>
      <c r="F172" s="29">
        <f t="shared" si="4"/>
        <v>2.8368794326241136</v>
      </c>
      <c r="G172" s="30">
        <f t="shared" si="5"/>
        <v>17.163120567375888</v>
      </c>
      <c r="H172" s="34"/>
      <c r="I172" s="34"/>
      <c r="J172" s="34"/>
    </row>
    <row r="173" spans="2:10" x14ac:dyDescent="0.25">
      <c r="B173" s="34"/>
      <c r="C173" s="28" t="s">
        <v>71</v>
      </c>
      <c r="D173" s="28">
        <v>171</v>
      </c>
      <c r="E173" s="28">
        <v>11.4</v>
      </c>
      <c r="F173" s="29">
        <f t="shared" si="4"/>
        <v>3.5087719298245612</v>
      </c>
      <c r="G173" s="30">
        <f t="shared" si="5"/>
        <v>16.491228070175438</v>
      </c>
      <c r="H173" s="34"/>
      <c r="I173" s="34"/>
      <c r="J173" s="34"/>
    </row>
    <row r="174" spans="2:10" x14ac:dyDescent="0.25">
      <c r="B174" s="34"/>
      <c r="C174" s="28" t="s">
        <v>72</v>
      </c>
      <c r="D174" s="28">
        <v>172</v>
      </c>
      <c r="E174" s="28">
        <v>1.66</v>
      </c>
      <c r="F174" s="29">
        <f t="shared" si="4"/>
        <v>24.096385542168676</v>
      </c>
      <c r="G174" s="30">
        <v>0</v>
      </c>
      <c r="H174" s="34"/>
      <c r="I174" s="34"/>
      <c r="J174" s="34"/>
    </row>
    <row r="175" spans="2:10" x14ac:dyDescent="0.25">
      <c r="B175" s="34"/>
      <c r="C175" s="28" t="s">
        <v>73</v>
      </c>
      <c r="D175" s="28">
        <v>174</v>
      </c>
      <c r="E175" s="28">
        <v>5.28</v>
      </c>
      <c r="F175" s="29">
        <f t="shared" si="4"/>
        <v>7.5757575757575752</v>
      </c>
      <c r="G175" s="30">
        <f t="shared" si="5"/>
        <v>12.424242424242426</v>
      </c>
      <c r="H175" s="34"/>
      <c r="I175" s="34"/>
      <c r="J175" s="34"/>
    </row>
    <row r="176" spans="2:10" x14ac:dyDescent="0.25">
      <c r="B176" s="34"/>
      <c r="C176" s="28" t="s">
        <v>74</v>
      </c>
      <c r="D176" s="28">
        <v>175</v>
      </c>
      <c r="E176" s="28">
        <v>9.8800000000000008</v>
      </c>
      <c r="F176" s="29">
        <f t="shared" si="4"/>
        <v>4.048582995951417</v>
      </c>
      <c r="G176" s="30">
        <f t="shared" si="5"/>
        <v>15.951417004048583</v>
      </c>
      <c r="H176" s="34"/>
      <c r="I176" s="34"/>
      <c r="J176" s="34"/>
    </row>
    <row r="177" spans="2:10" x14ac:dyDescent="0.25">
      <c r="B177" s="34"/>
      <c r="C177" s="28" t="s">
        <v>75</v>
      </c>
      <c r="D177" s="28">
        <v>176</v>
      </c>
      <c r="E177" s="28">
        <v>8.16</v>
      </c>
      <c r="F177" s="29">
        <f t="shared" si="4"/>
        <v>4.9019607843137258</v>
      </c>
      <c r="G177" s="30">
        <f t="shared" si="5"/>
        <v>15.098039215686274</v>
      </c>
      <c r="H177" s="34"/>
      <c r="I177" s="34"/>
      <c r="J177" s="34"/>
    </row>
    <row r="178" spans="2:10" x14ac:dyDescent="0.25">
      <c r="B178" s="34"/>
      <c r="C178" s="28" t="s">
        <v>76</v>
      </c>
      <c r="D178" s="28">
        <v>178</v>
      </c>
      <c r="E178" s="28">
        <v>0.55200000000000005</v>
      </c>
      <c r="F178" s="29">
        <f t="shared" si="4"/>
        <v>72.463768115942017</v>
      </c>
      <c r="G178" s="30">
        <v>0</v>
      </c>
      <c r="H178" s="34"/>
      <c r="I178" s="34"/>
      <c r="J178" s="34"/>
    </row>
    <row r="179" spans="2:10" x14ac:dyDescent="0.25">
      <c r="B179" s="34"/>
      <c r="C179" s="28" t="s">
        <v>77</v>
      </c>
      <c r="D179" s="28">
        <v>179</v>
      </c>
      <c r="E179" s="28">
        <v>6.44</v>
      </c>
      <c r="F179" s="29">
        <f t="shared" si="4"/>
        <v>6.2111801242236018</v>
      </c>
      <c r="G179" s="30">
        <f t="shared" si="5"/>
        <v>13.788819875776397</v>
      </c>
      <c r="H179" s="34"/>
      <c r="I179" s="34"/>
      <c r="J179" s="34"/>
    </row>
    <row r="180" spans="2:10" x14ac:dyDescent="0.25">
      <c r="B180" s="34"/>
      <c r="C180" s="28" t="s">
        <v>78</v>
      </c>
      <c r="D180" s="28">
        <v>180</v>
      </c>
      <c r="E180" s="28">
        <v>9.8800000000000008</v>
      </c>
      <c r="F180" s="29">
        <f t="shared" si="4"/>
        <v>4.048582995951417</v>
      </c>
      <c r="G180" s="30">
        <f t="shared" si="5"/>
        <v>15.951417004048583</v>
      </c>
      <c r="H180" s="34"/>
      <c r="I180" s="34"/>
      <c r="J180" s="34"/>
    </row>
    <row r="181" spans="2:10" x14ac:dyDescent="0.25">
      <c r="B181" s="34"/>
      <c r="C181" s="28" t="s">
        <v>79</v>
      </c>
      <c r="D181" s="28">
        <v>181</v>
      </c>
      <c r="E181" s="28">
        <v>7.24</v>
      </c>
      <c r="F181" s="29">
        <f t="shared" si="4"/>
        <v>5.5248618784530388</v>
      </c>
      <c r="G181" s="30">
        <f t="shared" si="5"/>
        <v>14.475138121546962</v>
      </c>
      <c r="H181" s="34"/>
      <c r="I181" s="34"/>
      <c r="J181" s="34"/>
    </row>
    <row r="182" spans="2:10" x14ac:dyDescent="0.25">
      <c r="B182" s="34"/>
      <c r="C182" s="28" t="s">
        <v>80</v>
      </c>
      <c r="D182" s="28">
        <v>182</v>
      </c>
      <c r="E182" s="28">
        <v>6.64</v>
      </c>
      <c r="F182" s="29">
        <f t="shared" si="4"/>
        <v>6.024096385542169</v>
      </c>
      <c r="G182" s="30">
        <f t="shared" si="5"/>
        <v>13.975903614457831</v>
      </c>
      <c r="H182" s="34"/>
      <c r="I182" s="34"/>
      <c r="J182" s="34"/>
    </row>
    <row r="183" spans="2:10" x14ac:dyDescent="0.25">
      <c r="B183" s="34"/>
      <c r="C183" s="28" t="s">
        <v>81</v>
      </c>
      <c r="D183" s="28">
        <v>183</v>
      </c>
      <c r="E183" s="28">
        <v>7.52</v>
      </c>
      <c r="F183" s="29">
        <f t="shared" si="4"/>
        <v>5.3191489361702127</v>
      </c>
      <c r="G183" s="30">
        <f t="shared" si="5"/>
        <v>14.680851063829788</v>
      </c>
      <c r="H183" s="35"/>
      <c r="I183" s="35"/>
      <c r="J183" s="35"/>
    </row>
    <row r="184" spans="2:10" x14ac:dyDescent="0.25">
      <c r="B184" s="34"/>
      <c r="C184" s="18" t="s">
        <v>82</v>
      </c>
      <c r="D184" s="18">
        <v>184</v>
      </c>
      <c r="E184" s="18">
        <v>6.04</v>
      </c>
      <c r="F184" s="19">
        <f t="shared" si="4"/>
        <v>6.6225165562913908</v>
      </c>
      <c r="G184" s="20">
        <f t="shared" si="5"/>
        <v>13.377483443708609</v>
      </c>
      <c r="H184" s="33">
        <v>8</v>
      </c>
      <c r="I184" s="33">
        <v>4.82</v>
      </c>
      <c r="J184" s="33">
        <v>400</v>
      </c>
    </row>
    <row r="185" spans="2:10" x14ac:dyDescent="0.25">
      <c r="B185" s="34"/>
      <c r="C185" s="18" t="s">
        <v>83</v>
      </c>
      <c r="D185" s="18">
        <v>185</v>
      </c>
      <c r="E185" s="18">
        <v>9.2799999999999994</v>
      </c>
      <c r="F185" s="19">
        <f t="shared" si="4"/>
        <v>4.3103448275862073</v>
      </c>
      <c r="G185" s="20">
        <f t="shared" si="5"/>
        <v>15.689655172413794</v>
      </c>
      <c r="H185" s="34"/>
      <c r="I185" s="34"/>
      <c r="J185" s="34"/>
    </row>
    <row r="186" spans="2:10" x14ac:dyDescent="0.25">
      <c r="B186" s="34"/>
      <c r="C186" s="18" t="s">
        <v>84</v>
      </c>
      <c r="D186" s="18">
        <v>186</v>
      </c>
      <c r="E186" s="18">
        <v>3.19</v>
      </c>
      <c r="F186" s="19">
        <f t="shared" si="4"/>
        <v>12.539184952978056</v>
      </c>
      <c r="G186" s="20">
        <f t="shared" si="5"/>
        <v>7.4608150470219439</v>
      </c>
      <c r="H186" s="34"/>
      <c r="I186" s="34"/>
      <c r="J186" s="34"/>
    </row>
    <row r="187" spans="2:10" x14ac:dyDescent="0.25">
      <c r="B187" s="34"/>
      <c r="C187" s="18" t="s">
        <v>85</v>
      </c>
      <c r="D187" s="18">
        <v>187</v>
      </c>
      <c r="E187" s="18">
        <v>1.46</v>
      </c>
      <c r="F187" s="19">
        <f t="shared" si="4"/>
        <v>27.397260273972602</v>
      </c>
      <c r="G187" s="20">
        <v>0</v>
      </c>
      <c r="H187" s="34"/>
      <c r="I187" s="34"/>
      <c r="J187" s="34"/>
    </row>
    <row r="188" spans="2:10" x14ac:dyDescent="0.25">
      <c r="B188" s="34"/>
      <c r="C188" s="18" t="s">
        <v>86</v>
      </c>
      <c r="D188" s="18">
        <v>188</v>
      </c>
      <c r="E188" s="18">
        <v>5.96</v>
      </c>
      <c r="F188" s="19">
        <f t="shared" si="4"/>
        <v>6.7114093959731544</v>
      </c>
      <c r="G188" s="20">
        <f t="shared" si="5"/>
        <v>13.288590604026846</v>
      </c>
      <c r="H188" s="34"/>
      <c r="I188" s="34"/>
      <c r="J188" s="34"/>
    </row>
    <row r="189" spans="2:10" x14ac:dyDescent="0.25">
      <c r="B189" s="34"/>
      <c r="C189" s="18" t="s">
        <v>87</v>
      </c>
      <c r="D189" s="18">
        <v>189</v>
      </c>
      <c r="E189" s="18">
        <v>8.6</v>
      </c>
      <c r="F189" s="19">
        <f t="shared" si="4"/>
        <v>4.6511627906976747</v>
      </c>
      <c r="G189" s="20">
        <f t="shared" si="5"/>
        <v>15.348837209302324</v>
      </c>
      <c r="H189" s="34"/>
      <c r="I189" s="34"/>
      <c r="J189" s="34"/>
    </row>
    <row r="190" spans="2:10" x14ac:dyDescent="0.25">
      <c r="B190" s="34"/>
      <c r="C190" s="18" t="s">
        <v>88</v>
      </c>
      <c r="D190" s="18">
        <v>190</v>
      </c>
      <c r="E190" s="18">
        <v>7.56</v>
      </c>
      <c r="F190" s="19">
        <f t="shared" si="4"/>
        <v>5.2910052910052912</v>
      </c>
      <c r="G190" s="20">
        <f t="shared" si="5"/>
        <v>14.708994708994709</v>
      </c>
      <c r="H190" s="34"/>
      <c r="I190" s="34"/>
      <c r="J190" s="34"/>
    </row>
    <row r="191" spans="2:10" x14ac:dyDescent="0.25">
      <c r="B191" s="34"/>
      <c r="C191" s="18" t="s">
        <v>89</v>
      </c>
      <c r="D191" s="18">
        <v>191</v>
      </c>
      <c r="E191" s="18">
        <v>9.32</v>
      </c>
      <c r="F191" s="19">
        <f t="shared" si="4"/>
        <v>4.2918454935622314</v>
      </c>
      <c r="G191" s="20">
        <f t="shared" si="5"/>
        <v>15.708154506437769</v>
      </c>
      <c r="H191" s="34"/>
      <c r="I191" s="34"/>
      <c r="J191" s="34"/>
    </row>
    <row r="192" spans="2:10" x14ac:dyDescent="0.25">
      <c r="B192" s="34"/>
      <c r="C192" s="18" t="s">
        <v>90</v>
      </c>
      <c r="D192" s="18">
        <v>192</v>
      </c>
      <c r="E192" s="18">
        <v>9.0399999999999991</v>
      </c>
      <c r="F192" s="19">
        <f t="shared" si="4"/>
        <v>4.4247787610619476</v>
      </c>
      <c r="G192" s="20">
        <f t="shared" si="5"/>
        <v>15.575221238938052</v>
      </c>
      <c r="H192" s="34"/>
      <c r="I192" s="34"/>
      <c r="J192" s="34"/>
    </row>
    <row r="193" spans="2:10" x14ac:dyDescent="0.25">
      <c r="B193" s="34"/>
      <c r="C193" s="18" t="s">
        <v>91</v>
      </c>
      <c r="D193" s="18">
        <v>193</v>
      </c>
      <c r="E193" s="18">
        <v>6.6</v>
      </c>
      <c r="F193" s="19">
        <f t="shared" si="4"/>
        <v>6.0606060606060606</v>
      </c>
      <c r="G193" s="20">
        <f t="shared" si="5"/>
        <v>13.939393939393939</v>
      </c>
      <c r="H193" s="34"/>
      <c r="I193" s="34"/>
      <c r="J193" s="34"/>
    </row>
    <row r="194" spans="2:10" x14ac:dyDescent="0.25">
      <c r="B194" s="34"/>
      <c r="C194" s="18" t="s">
        <v>92</v>
      </c>
      <c r="D194" s="18">
        <v>194</v>
      </c>
      <c r="E194" s="18">
        <v>5.28</v>
      </c>
      <c r="F194" s="19">
        <f t="shared" si="4"/>
        <v>7.5757575757575752</v>
      </c>
      <c r="G194" s="20">
        <f t="shared" si="5"/>
        <v>12.424242424242426</v>
      </c>
      <c r="H194" s="34"/>
      <c r="I194" s="34"/>
      <c r="J194" s="34"/>
    </row>
    <row r="195" spans="2:10" x14ac:dyDescent="0.25">
      <c r="B195" s="34"/>
      <c r="C195" s="18" t="s">
        <v>93</v>
      </c>
      <c r="D195" s="18">
        <v>195</v>
      </c>
      <c r="E195" s="18">
        <v>6.16</v>
      </c>
      <c r="F195" s="19">
        <f t="shared" si="4"/>
        <v>6.4935064935064934</v>
      </c>
      <c r="G195" s="20">
        <f t="shared" si="5"/>
        <v>13.506493506493506</v>
      </c>
      <c r="H195" s="34"/>
      <c r="I195" s="34"/>
      <c r="J195" s="34"/>
    </row>
    <row r="196" spans="2:10" x14ac:dyDescent="0.25">
      <c r="B196" s="34"/>
      <c r="C196" s="18" t="s">
        <v>94</v>
      </c>
      <c r="D196" s="18">
        <v>196</v>
      </c>
      <c r="E196" s="18">
        <v>3.59</v>
      </c>
      <c r="F196" s="19">
        <f t="shared" si="4"/>
        <v>11.142061281337048</v>
      </c>
      <c r="G196" s="20">
        <f t="shared" si="5"/>
        <v>8.8579387186629521</v>
      </c>
      <c r="H196" s="34"/>
      <c r="I196" s="34"/>
      <c r="J196" s="34"/>
    </row>
    <row r="197" spans="2:10" x14ac:dyDescent="0.25">
      <c r="B197" s="34"/>
      <c r="C197" s="18" t="s">
        <v>95</v>
      </c>
      <c r="D197" s="18">
        <v>197</v>
      </c>
      <c r="E197" s="18">
        <v>7.28</v>
      </c>
      <c r="F197" s="19">
        <f t="shared" si="4"/>
        <v>5.4945054945054945</v>
      </c>
      <c r="G197" s="20">
        <f t="shared" si="5"/>
        <v>14.505494505494505</v>
      </c>
      <c r="H197" s="34"/>
      <c r="I197" s="34"/>
      <c r="J197" s="34"/>
    </row>
    <row r="198" spans="2:10" x14ac:dyDescent="0.25">
      <c r="B198" s="34"/>
      <c r="C198" s="18" t="s">
        <v>96</v>
      </c>
      <c r="D198" s="18">
        <v>198</v>
      </c>
      <c r="E198" s="18">
        <v>2.4500000000000002</v>
      </c>
      <c r="F198" s="19">
        <f t="shared" si="4"/>
        <v>16.326530612244898</v>
      </c>
      <c r="G198" s="20">
        <f t="shared" si="5"/>
        <v>3.6734693877551017</v>
      </c>
      <c r="H198" s="34"/>
      <c r="I198" s="34"/>
      <c r="J198" s="34"/>
    </row>
    <row r="199" spans="2:10" x14ac:dyDescent="0.25">
      <c r="B199" s="34"/>
      <c r="C199" s="18" t="s">
        <v>97</v>
      </c>
      <c r="D199" s="18">
        <v>199</v>
      </c>
      <c r="E199" s="18">
        <v>9.44</v>
      </c>
      <c r="F199" s="19">
        <f t="shared" si="4"/>
        <v>4.2372881355932206</v>
      </c>
      <c r="G199" s="20">
        <f t="shared" si="5"/>
        <v>15.762711864406779</v>
      </c>
      <c r="H199" s="34"/>
      <c r="I199" s="34"/>
      <c r="J199" s="34"/>
    </row>
    <row r="200" spans="2:10" ht="16.5" thickBot="1" x14ac:dyDescent="0.3">
      <c r="B200" s="36"/>
      <c r="C200" s="21" t="s">
        <v>98</v>
      </c>
      <c r="D200" s="21">
        <v>200</v>
      </c>
      <c r="E200" s="21">
        <v>8.84</v>
      </c>
      <c r="F200" s="22">
        <f t="shared" si="4"/>
        <v>4.5248868778280542</v>
      </c>
      <c r="G200" s="23">
        <f t="shared" si="5"/>
        <v>15.475113122171946</v>
      </c>
      <c r="H200" s="36"/>
      <c r="I200" s="36"/>
      <c r="J200" s="36"/>
    </row>
    <row r="201" spans="2:10" x14ac:dyDescent="0.25">
      <c r="H201" s="31"/>
    </row>
    <row r="202" spans="2:10" x14ac:dyDescent="0.25">
      <c r="H202" s="31"/>
    </row>
    <row r="203" spans="2:10" x14ac:dyDescent="0.25">
      <c r="H203" s="31"/>
    </row>
    <row r="204" spans="2:10" x14ac:dyDescent="0.25">
      <c r="H204" s="31"/>
    </row>
    <row r="205" spans="2:10" x14ac:dyDescent="0.25">
      <c r="H205" s="31"/>
    </row>
    <row r="206" spans="2:10" x14ac:dyDescent="0.25">
      <c r="H206" s="31"/>
    </row>
    <row r="207" spans="2:10" x14ac:dyDescent="0.25">
      <c r="H207" s="31"/>
    </row>
    <row r="208" spans="2:10" x14ac:dyDescent="0.25">
      <c r="H208" s="32"/>
    </row>
    <row r="209" spans="8:8" x14ac:dyDescent="0.25">
      <c r="H209" s="32"/>
    </row>
  </sheetData>
  <mergeCells count="26">
    <mergeCell ref="J40:J63"/>
    <mergeCell ref="H64:H87"/>
    <mergeCell ref="I64:I87"/>
    <mergeCell ref="J64:J87"/>
    <mergeCell ref="H88:H111"/>
    <mergeCell ref="I88:I111"/>
    <mergeCell ref="J88:J111"/>
    <mergeCell ref="B112:B200"/>
    <mergeCell ref="H112:H135"/>
    <mergeCell ref="I112:I135"/>
    <mergeCell ref="J112:J135"/>
    <mergeCell ref="H136:H159"/>
    <mergeCell ref="I136:I159"/>
    <mergeCell ref="J136:J159"/>
    <mergeCell ref="B16:B111"/>
    <mergeCell ref="H16:H39"/>
    <mergeCell ref="I16:I39"/>
    <mergeCell ref="J16:J39"/>
    <mergeCell ref="H40:H63"/>
    <mergeCell ref="I40:I63"/>
    <mergeCell ref="H160:H183"/>
    <mergeCell ref="I160:I183"/>
    <mergeCell ref="J160:J183"/>
    <mergeCell ref="H184:H200"/>
    <mergeCell ref="I184:I200"/>
    <mergeCell ref="J184:J200"/>
  </mergeCells>
  <conditionalFormatting sqref="F16:F200">
    <cfRule type="cellIs" dxfId="0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Osuna Lopez</dc:creator>
  <cp:lastModifiedBy>Mireia Osuna Lopez</cp:lastModifiedBy>
  <dcterms:created xsi:type="dcterms:W3CDTF">2021-03-29T13:18:42Z</dcterms:created>
  <dcterms:modified xsi:type="dcterms:W3CDTF">2021-03-29T13:22:40Z</dcterms:modified>
</cp:coreProperties>
</file>