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Structure="1"/>
  <bookViews>
    <workbookView xWindow="120" yWindow="120" windowWidth="24915" windowHeight="11820"/>
  </bookViews>
  <sheets>
    <sheet name="Deposit Form" sheetId="1" r:id="rId1"/>
    <sheet name="Instructions" sheetId="2" r:id="rId2"/>
  </sheets>
  <calcPr calcId="145621"/>
</workbook>
</file>

<file path=xl/calcChain.xml><?xml version="1.0" encoding="utf-8"?>
<calcChain xmlns="http://schemas.openxmlformats.org/spreadsheetml/2006/main">
  <c r="C45" i="1" l="1"/>
  <c r="G40" i="1" l="1"/>
  <c r="G15" i="1" l="1"/>
  <c r="E30" i="1" l="1"/>
  <c r="E43" i="1" s="1"/>
  <c r="G20" i="1"/>
  <c r="G16" i="1"/>
  <c r="G17" i="1"/>
  <c r="G18" i="1"/>
  <c r="G19" i="1"/>
  <c r="G21" i="1"/>
  <c r="G22" i="1"/>
  <c r="G23" i="1"/>
  <c r="F23" i="1" s="1"/>
  <c r="G24" i="1"/>
  <c r="G25" i="1"/>
  <c r="G26" i="1"/>
  <c r="G27" i="1"/>
  <c r="G28" i="1"/>
  <c r="F28" i="1" s="1"/>
  <c r="G29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15" i="1"/>
  <c r="F24" i="1" l="1"/>
  <c r="F25" i="1"/>
  <c r="F22" i="1"/>
  <c r="F29" i="1"/>
  <c r="F27" i="1"/>
  <c r="F26" i="1"/>
  <c r="F21" i="1"/>
  <c r="F19" i="1"/>
  <c r="F18" i="1"/>
  <c r="H30" i="1"/>
  <c r="G30" i="1"/>
  <c r="F20" i="1"/>
  <c r="F17" i="1"/>
  <c r="F16" i="1"/>
  <c r="F15" i="1"/>
  <c r="F30" i="1" l="1"/>
</calcChain>
</file>

<file path=xl/sharedStrings.xml><?xml version="1.0" encoding="utf-8"?>
<sst xmlns="http://schemas.openxmlformats.org/spreadsheetml/2006/main" count="51" uniqueCount="46">
  <si>
    <t>Revenue
(94XX)</t>
  </si>
  <si>
    <t>Totals</t>
  </si>
  <si>
    <t>Department ID #
(6 digits)</t>
  </si>
  <si>
    <t>Acct #
(4 digits)</t>
  </si>
  <si>
    <t>5% 
State Sales Tax
(9224)</t>
  </si>
  <si>
    <t>0.5% county Sales Tax
(9220)</t>
  </si>
  <si>
    <t>Description
(Limit 30 characters)</t>
  </si>
  <si>
    <r>
      <t xml:space="preserve">If a box appears in </t>
    </r>
    <r>
      <rPr>
        <b/>
        <sz val="11"/>
        <color rgb="FFFF0000"/>
        <rFont val="Arial"/>
        <family val="2"/>
      </rPr>
      <t>red</t>
    </r>
    <r>
      <rPr>
        <b/>
        <sz val="11"/>
        <color theme="1"/>
        <rFont val="Arial"/>
        <family val="2"/>
      </rPr>
      <t xml:space="preserve"> you may have entered information incorrectly</t>
    </r>
  </si>
  <si>
    <t>Department ID #
(6 Digits)</t>
  </si>
  <si>
    <t>Checks $</t>
  </si>
  <si>
    <t>Coin $</t>
  </si>
  <si>
    <t>Expenditure Reimbursements</t>
  </si>
  <si>
    <t>Revenue</t>
  </si>
  <si>
    <t>Submit all relevant backup</t>
  </si>
  <si>
    <t xml:space="preserve">                                      Deposit Remittance Form</t>
  </si>
  <si>
    <t>Total$</t>
  </si>
  <si>
    <t>Check Box if 
Revenue
is Taxable</t>
  </si>
  <si>
    <t>last update July 2014</t>
  </si>
  <si>
    <t>Voucher # /
Pro Card Statement #</t>
  </si>
  <si>
    <t xml:space="preserve">Expenditure Reimbursements </t>
  </si>
  <si>
    <t xml:space="preserve">Print one copy for your reference and deliver one copy to the Cashier's Office (121 Graff Hall). If you have questions please contact 5-8545. </t>
  </si>
  <si>
    <t>Information (Top Section)</t>
  </si>
  <si>
    <t>Completed By:</t>
  </si>
  <si>
    <t>Department:</t>
  </si>
  <si>
    <t>Email Receipt:</t>
  </si>
  <si>
    <t>Date to Cashier's Office:</t>
  </si>
  <si>
    <t>Phone Number:</t>
  </si>
  <si>
    <t>Deposit coding questions should be directed to the Cashier's Office at 5-8545.</t>
  </si>
  <si>
    <t xml:space="preserve">The "Voucher # / Pro Card Statement #" field should be filled with the Voucher # listed in WISDM if the purchase was initially made with a check. (in the Vchr ID column) </t>
  </si>
  <si>
    <t>Use the same department id #, account #, and description as the original expense.</t>
  </si>
  <si>
    <t>Enclosed Amount (Bottom Section)</t>
  </si>
  <si>
    <t>Enter Enclosed Amount Here:</t>
  </si>
  <si>
    <t>Cash $</t>
  </si>
  <si>
    <t xml:space="preserve">Complete the bottom portion of the form to list the amount of check, cash, and coin you are enclosing. </t>
  </si>
  <si>
    <t xml:space="preserve">The "Voucher # / Pro Card Statement #" field should be filled with the Pro card statement number listed in WISDM if the purchase was initially made with a procurement card. </t>
  </si>
  <si>
    <t>Fill in the required information and check the box on each line that is considered taxable. For help on taxable items contact 5-8545.</t>
  </si>
  <si>
    <t xml:space="preserve">Complete the revenue (top) portion of the worksheet if you are depositing check, cash and coin in your operations. </t>
  </si>
  <si>
    <t>If you need help identifing the department id #, account #, or description, contact the Cashier's Office at  5-8545.</t>
  </si>
  <si>
    <t>Complete the contact information in the upper portion of the form, in entirety.</t>
  </si>
  <si>
    <t>Fill in the required information. Provide the voucher # if you know it and attach any relevant information with the deposit when turning into the Cashier's Office.</t>
  </si>
  <si>
    <t>The receipt must be given to the person who reviews the deposits in the Department's WISDM account.  This person is usually the associate director of the department</t>
  </si>
  <si>
    <t>Print Two Copies and Send One to the Cashier's Office, 121 Graff Main Hall</t>
  </si>
  <si>
    <t>Complete the expenditure reimbursement (bottom) portion of the worksheet if you are depositing money that is being used to pay back an expense.</t>
  </si>
  <si>
    <t>Amount</t>
  </si>
  <si>
    <t xml:space="preserve">Cashiers Office hours are 8:00am-4:00pm. Deposits can be dropped off during these hours. After hours, please use the </t>
  </si>
  <si>
    <t>drop box located outside the Cashiers Office.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</si>
</sst>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&lt;=9999999]###\-####;\(###\)\ ###\-####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i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1" xfId="0" applyNumberFormat="1" applyFont="1" applyBorder="1" applyProtection="1">
      <protection locked="0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Fill="1" applyBorder="1"/>
    <xf numFmtId="0" fontId="7" fillId="0" borderId="0" xfId="0" applyFont="1"/>
    <xf numFmtId="2" fontId="3" fillId="0" borderId="1" xfId="0" applyNumberFormat="1" applyFont="1" applyBorder="1" applyProtection="1"/>
    <xf numFmtId="0" fontId="4" fillId="0" borderId="1" xfId="0" applyFont="1" applyBorder="1" applyAlignment="1" applyProtection="1">
      <alignment horizontal="center" wrapText="1"/>
    </xf>
    <xf numFmtId="0" fontId="3" fillId="0" borderId="0" xfId="0" applyFont="1" applyProtection="1"/>
    <xf numFmtId="2" fontId="3" fillId="0" borderId="1" xfId="0" applyNumberFormat="1" applyFont="1" applyFill="1" applyBorder="1" applyProtection="1"/>
    <xf numFmtId="0" fontId="4" fillId="0" borderId="1" xfId="0" applyFont="1" applyBorder="1" applyProtection="1"/>
    <xf numFmtId="0" fontId="4" fillId="0" borderId="8" xfId="0" applyFont="1" applyBorder="1" applyProtection="1"/>
    <xf numFmtId="0" fontId="3" fillId="0" borderId="1" xfId="0" applyFont="1" applyBorder="1" applyProtection="1">
      <protection locked="0"/>
    </xf>
    <xf numFmtId="2" fontId="3" fillId="0" borderId="7" xfId="0" applyNumberFormat="1" applyFont="1" applyBorder="1" applyProtection="1">
      <protection locked="0"/>
    </xf>
    <xf numFmtId="2" fontId="3" fillId="0" borderId="8" xfId="0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center" wrapText="1"/>
      <protection locked="0"/>
    </xf>
    <xf numFmtId="0" fontId="3" fillId="2" borderId="1" xfId="0" applyFont="1" applyFill="1" applyBorder="1" applyProtection="1">
      <protection locked="0"/>
    </xf>
    <xf numFmtId="0" fontId="4" fillId="0" borderId="0" xfId="0" applyFont="1" applyAlignment="1" applyProtection="1"/>
    <xf numFmtId="0" fontId="4" fillId="0" borderId="0" xfId="0" applyFont="1" applyBorder="1" applyAlignment="1" applyProtection="1">
      <alignment horizontal="left"/>
    </xf>
    <xf numFmtId="2" fontId="3" fillId="0" borderId="0" xfId="0" applyNumberFormat="1" applyFont="1" applyBorder="1" applyAlignment="1" applyProtection="1">
      <alignment horizontal="right"/>
    </xf>
    <xf numFmtId="0" fontId="4" fillId="0" borderId="7" xfId="0" applyFont="1" applyBorder="1" applyAlignment="1" applyProtection="1">
      <alignment horizontal="left" wrapText="1"/>
    </xf>
    <xf numFmtId="2" fontId="3" fillId="0" borderId="7" xfId="0" applyNumberFormat="1" applyFont="1" applyBorder="1" applyAlignment="1" applyProtection="1">
      <alignment horizontal="right"/>
    </xf>
    <xf numFmtId="11" fontId="3" fillId="0" borderId="1" xfId="0" applyNumberFormat="1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/>
      <protection locked="0"/>
    </xf>
    <xf numFmtId="49" fontId="3" fillId="0" borderId="1" xfId="0" applyNumberFormat="1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 wrapText="1"/>
    </xf>
    <xf numFmtId="0" fontId="10" fillId="0" borderId="0" xfId="0" applyFont="1"/>
    <xf numFmtId="0" fontId="8" fillId="0" borderId="0" xfId="0" applyFont="1"/>
    <xf numFmtId="0" fontId="4" fillId="0" borderId="0" xfId="0" applyFont="1" applyBorder="1" applyAlignment="1" applyProtection="1"/>
    <xf numFmtId="49" fontId="0" fillId="0" borderId="1" xfId="0" applyNumberFormat="1" applyBorder="1" applyAlignment="1">
      <alignment horizontal="center"/>
    </xf>
    <xf numFmtId="0" fontId="3" fillId="0" borderId="0" xfId="0" applyFont="1" applyAlignment="1"/>
    <xf numFmtId="2" fontId="3" fillId="0" borderId="4" xfId="0" applyNumberFormat="1" applyFont="1" applyBorder="1" applyAlignment="1" applyProtection="1">
      <alignment horizontal="right"/>
    </xf>
    <xf numFmtId="2" fontId="3" fillId="0" borderId="6" xfId="0" applyNumberFormat="1" applyFont="1" applyBorder="1" applyAlignment="1" applyProtection="1">
      <alignment horizontal="right"/>
    </xf>
    <xf numFmtId="2" fontId="3" fillId="0" borderId="4" xfId="0" applyNumberFormat="1" applyFont="1" applyBorder="1" applyAlignment="1" applyProtection="1">
      <alignment horizontal="center"/>
      <protection locked="0"/>
    </xf>
    <xf numFmtId="2" fontId="3" fillId="0" borderId="6" xfId="0" applyNumberFormat="1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/>
      <protection locked="0"/>
    </xf>
    <xf numFmtId="0" fontId="3" fillId="0" borderId="5" xfId="0" applyFont="1" applyBorder="1" applyAlignment="1" applyProtection="1">
      <alignment horizontal="left"/>
      <protection locked="0"/>
    </xf>
    <xf numFmtId="0" fontId="3" fillId="0" borderId="6" xfId="0" applyFont="1" applyBorder="1" applyAlignment="1" applyProtection="1">
      <alignment horizontal="left"/>
      <protection locked="0"/>
    </xf>
    <xf numFmtId="0" fontId="0" fillId="0" borderId="0" xfId="0" applyFont="1" applyFill="1" applyAlignment="1" applyProtection="1">
      <alignment horizontal="center" vertical="center"/>
    </xf>
    <xf numFmtId="0" fontId="9" fillId="0" borderId="0" xfId="0" applyFont="1" applyBorder="1" applyAlignment="1" applyProtection="1">
      <alignment horizontal="center"/>
    </xf>
    <xf numFmtId="0" fontId="9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wrapText="1"/>
    </xf>
    <xf numFmtId="0" fontId="4" fillId="0" borderId="1" xfId="0" applyFont="1" applyBorder="1" applyAlignment="1" applyProtection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left"/>
    </xf>
    <xf numFmtId="0" fontId="4" fillId="0" borderId="2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14" fontId="3" fillId="0" borderId="0" xfId="0" applyNumberFormat="1" applyFont="1" applyBorder="1" applyAlignment="1" applyProtection="1">
      <alignment horizontal="center"/>
      <protection locked="0"/>
    </xf>
    <xf numFmtId="14" fontId="3" fillId="0" borderId="2" xfId="0" applyNumberFormat="1" applyFont="1" applyBorder="1" applyAlignment="1" applyProtection="1">
      <alignment horizontal="center"/>
      <protection locked="0"/>
    </xf>
    <xf numFmtId="164" fontId="3" fillId="0" borderId="0" xfId="0" applyNumberFormat="1" applyFont="1" applyBorder="1" applyAlignment="1" applyProtection="1">
      <alignment horizontal="center"/>
      <protection locked="0"/>
    </xf>
    <xf numFmtId="164" fontId="3" fillId="0" borderId="2" xfId="0" applyNumberFormat="1" applyFont="1" applyBorder="1" applyAlignment="1" applyProtection="1">
      <alignment horizontal="center"/>
      <protection locked="0"/>
    </xf>
  </cellXfs>
  <cellStyles count="3">
    <cellStyle name="Comma 2" xfId="2"/>
    <cellStyle name="Normal" xfId="0" builtinId="0"/>
    <cellStyle name="Normal 2" xfId="1"/>
  </cellStyles>
  <dxfs count="70"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fgColor theme="5" tint="0.59996337778862885"/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auto="1"/>
      </font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color theme="0"/>
      </font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D$15" lockText="1"/>
</file>

<file path=xl/ctrlProps/ctrlProp2.xml><?xml version="1.0" encoding="utf-8"?>
<formControlPr xmlns="http://schemas.microsoft.com/office/spreadsheetml/2009/9/main" objectType="CheckBox" fmlaLink="$D$16" lockText="1"/>
</file>

<file path=xl/ctrlProps/ctrlProp3.xml><?xml version="1.0" encoding="utf-8"?>
<formControlPr xmlns="http://schemas.microsoft.com/office/spreadsheetml/2009/9/main" objectType="CheckBox" fmlaLink="$D$17" lockText="1"/>
</file>

<file path=xl/ctrlProps/ctrlProp4.xml><?xml version="1.0" encoding="utf-8"?>
<formControlPr xmlns="http://schemas.microsoft.com/office/spreadsheetml/2009/9/main" objectType="CheckBox" fmlaLink="$D$18" lockText="1"/>
</file>

<file path=xl/ctrlProps/ctrlProp5.xml><?xml version="1.0" encoding="utf-8"?>
<formControlPr xmlns="http://schemas.microsoft.com/office/spreadsheetml/2009/9/main" objectType="CheckBox" fmlaLink="$D$19" lockText="1"/>
</file>

<file path=xl/ctrlProps/ctrlProp6.xml><?xml version="1.0" encoding="utf-8"?>
<formControlPr xmlns="http://schemas.microsoft.com/office/spreadsheetml/2009/9/main" objectType="CheckBox" fmlaLink="$D$20" lockText="1"/>
</file>

<file path=xl/ctrlProps/ctrlProp7.xml><?xml version="1.0" encoding="utf-8"?>
<formControlPr xmlns="http://schemas.microsoft.com/office/spreadsheetml/2009/9/main" objectType="CheckBox" fmlaLink="$D$21" lockText="1"/>
</file>

<file path=xl/ctrlProps/ctrlProp8.xml><?xml version="1.0" encoding="utf-8"?>
<formControlPr xmlns="http://schemas.microsoft.com/office/spreadsheetml/2009/9/main" objectType="CheckBox" fmlaLink="$D$22" lockText="1"/>
</file>

<file path=xl/ctrlProps/ctrlProp9.xml><?xml version="1.0" encoding="utf-8"?>
<formControlPr xmlns="http://schemas.microsoft.com/office/spreadsheetml/2009/9/main" objectType="CheckBox" fmlaLink="$D$23" lockText="1"/>
</file>

<file path=xl/ctrlProps/ctrlProp10.xml><?xml version="1.0" encoding="utf-8"?>
<formControlPr xmlns="http://schemas.microsoft.com/office/spreadsheetml/2009/9/main" objectType="CheckBox" fmlaLink="$D$24" lockText="1"/>
</file>

<file path=xl/ctrlProps/ctrlProp11.xml><?xml version="1.0" encoding="utf-8"?>
<formControlPr xmlns="http://schemas.microsoft.com/office/spreadsheetml/2009/9/main" objectType="CheckBox" fmlaLink="$D$25" lockText="1"/>
</file>

<file path=xl/ctrlProps/ctrlProp12.xml><?xml version="1.0" encoding="utf-8"?>
<formControlPr xmlns="http://schemas.microsoft.com/office/spreadsheetml/2009/9/main" objectType="CheckBox" fmlaLink="$D$26" lockText="1"/>
</file>

<file path=xl/ctrlProps/ctrlProp13.xml><?xml version="1.0" encoding="utf-8"?>
<formControlPr xmlns="http://schemas.microsoft.com/office/spreadsheetml/2009/9/main" objectType="CheckBox" fmlaLink="$D$27" lockText="1"/>
</file>

<file path=xl/ctrlProps/ctrlProp14.xml><?xml version="1.0" encoding="utf-8"?>
<formControlPr xmlns="http://schemas.microsoft.com/office/spreadsheetml/2009/9/main" objectType="CheckBox" fmlaLink="$D$28" lockText="1"/>
</file>

<file path=xl/ctrlProps/ctrlProp15.xml><?xml version="1.0" encoding="utf-8"?>
<formControlPr xmlns="http://schemas.microsoft.com/office/spreadsheetml/2009/9/main" objectType="CheckBox" fmlaLink="$D$29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</xdr:row>
          <xdr:rowOff>57150</xdr:rowOff>
        </xdr:from>
        <xdr:to>
          <xdr:col>3</xdr:col>
          <xdr:colOff>676275</xdr:colOff>
          <xdr:row>14</xdr:row>
          <xdr:rowOff>219075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47625</xdr:rowOff>
        </xdr:from>
        <xdr:to>
          <xdr:col>3</xdr:col>
          <xdr:colOff>742950</xdr:colOff>
          <xdr:row>15</xdr:row>
          <xdr:rowOff>200025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2381250</xdr:colOff>
          <xdr:row>16</xdr:row>
          <xdr:rowOff>9525</xdr:rowOff>
        </xdr:from>
        <xdr:to>
          <xdr:col>3</xdr:col>
          <xdr:colOff>742950</xdr:colOff>
          <xdr:row>16</xdr:row>
          <xdr:rowOff>219075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19050</xdr:rowOff>
        </xdr:from>
        <xdr:to>
          <xdr:col>3</xdr:col>
          <xdr:colOff>742950</xdr:colOff>
          <xdr:row>17</xdr:row>
          <xdr:rowOff>190500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3</xdr:col>
          <xdr:colOff>657225</xdr:colOff>
          <xdr:row>18</xdr:row>
          <xdr:rowOff>171450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3</xdr:col>
          <xdr:colOff>657225</xdr:colOff>
          <xdr:row>19</xdr:row>
          <xdr:rowOff>171450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57149</xdr:colOff>
      <xdr:row>0</xdr:row>
      <xdr:rowOff>66675</xdr:rowOff>
    </xdr:from>
    <xdr:to>
      <xdr:col>2</xdr:col>
      <xdr:colOff>1019735</xdr:colOff>
      <xdr:row>0</xdr:row>
      <xdr:rowOff>739589</xdr:rowOff>
    </xdr:to>
    <xdr:pic>
      <xdr:nvPicPr>
        <xdr:cNvPr id="8" name="Picture 7" descr="N:\UWL logo\new Logos\WordMark_1c_download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49" y="66675"/>
          <a:ext cx="3214969" cy="67291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2381250</xdr:colOff>
          <xdr:row>20</xdr:row>
          <xdr:rowOff>0</xdr:rowOff>
        </xdr:from>
        <xdr:to>
          <xdr:col>3</xdr:col>
          <xdr:colOff>742950</xdr:colOff>
          <xdr:row>20</xdr:row>
          <xdr:rowOff>180975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228600</xdr:rowOff>
        </xdr:from>
        <xdr:to>
          <xdr:col>3</xdr:col>
          <xdr:colOff>666750</xdr:colOff>
          <xdr:row>21</xdr:row>
          <xdr:rowOff>161925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228600</xdr:rowOff>
        </xdr:from>
        <xdr:to>
          <xdr:col>3</xdr:col>
          <xdr:colOff>657225</xdr:colOff>
          <xdr:row>22</xdr:row>
          <xdr:rowOff>161925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228600</xdr:rowOff>
        </xdr:from>
        <xdr:to>
          <xdr:col>3</xdr:col>
          <xdr:colOff>657225</xdr:colOff>
          <xdr:row>23</xdr:row>
          <xdr:rowOff>161925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228600</xdr:rowOff>
        </xdr:from>
        <xdr:to>
          <xdr:col>3</xdr:col>
          <xdr:colOff>657225</xdr:colOff>
          <xdr:row>24</xdr:row>
          <xdr:rowOff>161925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219075</xdr:rowOff>
        </xdr:from>
        <xdr:to>
          <xdr:col>3</xdr:col>
          <xdr:colOff>657225</xdr:colOff>
          <xdr:row>25</xdr:row>
          <xdr:rowOff>161925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219075</xdr:rowOff>
        </xdr:from>
        <xdr:to>
          <xdr:col>3</xdr:col>
          <xdr:colOff>657225</xdr:colOff>
          <xdr:row>26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219075</xdr:rowOff>
        </xdr:from>
        <xdr:to>
          <xdr:col>3</xdr:col>
          <xdr:colOff>657225</xdr:colOff>
          <xdr:row>27</xdr:row>
          <xdr:rowOff>152400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209550</xdr:rowOff>
        </xdr:from>
        <xdr:to>
          <xdr:col>3</xdr:col>
          <xdr:colOff>657225</xdr:colOff>
          <xdr:row>28</xdr:row>
          <xdr:rowOff>142875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10579790</xdr:colOff>
      <xdr:row>11</xdr:row>
      <xdr:rowOff>247650</xdr:rowOff>
    </xdr:from>
    <xdr:to>
      <xdr:col>1</xdr:col>
      <xdr:colOff>1785</xdr:colOff>
      <xdr:row>13</xdr:row>
      <xdr:rowOff>60905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9790" y="3495675"/>
          <a:ext cx="861520" cy="403805"/>
        </a:xfrm>
        <a:prstGeom prst="rect">
          <a:avLst/>
        </a:prstGeom>
      </xdr:spPr>
    </xdr:pic>
    <xdr:clientData/>
  </xdr:twoCellAnchor>
  <xdr:twoCellAnchor editAs="oneCell">
    <xdr:from>
      <xdr:col>0</xdr:col>
      <xdr:colOff>10392294</xdr:colOff>
      <xdr:row>12</xdr:row>
      <xdr:rowOff>285750</xdr:rowOff>
    </xdr:from>
    <xdr:to>
      <xdr:col>1</xdr:col>
      <xdr:colOff>8335</xdr:colOff>
      <xdr:row>14</xdr:row>
      <xdr:rowOff>72338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92294" y="3829050"/>
          <a:ext cx="1055566" cy="377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51"/>
  <sheetViews>
    <sheetView showGridLines="0" tabSelected="1" zoomScale="85" zoomScaleNormal="85" workbookViewId="0">
      <selection activeCell="C6" sqref="C6:C7"/>
    </sheetView>
  </sheetViews>
  <sheetFormatPr defaultRowHeight="15" x14ac:dyDescent="0.25"/>
  <cols>
    <col min="1" max="1" width="18.7109375" customWidth="1"/>
    <col min="2" max="2" width="15.140625" customWidth="1"/>
    <col min="3" max="3" width="34.85546875" customWidth="1"/>
    <col min="4" max="4" width="11.140625" customWidth="1"/>
    <col min="5" max="5" width="16.42578125" customWidth="1"/>
    <col min="6" max="6" width="12.5703125" customWidth="1"/>
    <col min="7" max="7" width="10.42578125" customWidth="1"/>
    <col min="8" max="8" width="10.7109375" customWidth="1"/>
  </cols>
  <sheetData>
    <row r="1" spans="1:9" ht="62.25" customHeight="1" x14ac:dyDescent="0.3">
      <c r="A1" s="46" t="s">
        <v>14</v>
      </c>
      <c r="B1" s="46"/>
      <c r="C1" s="46"/>
      <c r="D1" s="46"/>
      <c r="E1" s="46"/>
      <c r="F1" s="46"/>
      <c r="G1" s="46"/>
      <c r="H1" s="46"/>
    </row>
    <row r="2" spans="1:9" ht="5.25" customHeight="1" x14ac:dyDescent="0.3">
      <c r="A2" s="49"/>
      <c r="B2" s="49"/>
      <c r="C2" s="49"/>
      <c r="D2" s="49"/>
      <c r="E2" s="49"/>
      <c r="F2" s="49"/>
      <c r="G2" s="49"/>
      <c r="H2" s="49"/>
    </row>
    <row r="3" spans="1:9" ht="14.45" x14ac:dyDescent="0.3">
      <c r="A3" s="59" t="s">
        <v>41</v>
      </c>
      <c r="B3" s="59"/>
      <c r="C3" s="59"/>
      <c r="D3" s="59"/>
      <c r="E3" s="59"/>
      <c r="F3" s="59"/>
      <c r="G3" s="59"/>
      <c r="H3" s="59"/>
      <c r="I3" s="5"/>
    </row>
    <row r="4" spans="1:9" ht="14.45" x14ac:dyDescent="0.3">
      <c r="A4" s="60" t="s">
        <v>7</v>
      </c>
      <c r="B4" s="60"/>
      <c r="C4" s="60"/>
      <c r="D4" s="60"/>
      <c r="E4" s="60"/>
      <c r="F4" s="60"/>
      <c r="G4" s="60"/>
      <c r="H4" s="60"/>
      <c r="I4" s="4"/>
    </row>
    <row r="5" spans="1:9" ht="14.45" x14ac:dyDescent="0.3">
      <c r="A5" s="33"/>
      <c r="B5" s="50"/>
      <c r="C5" s="50"/>
      <c r="D5" s="50"/>
      <c r="E5" s="50"/>
      <c r="F5" s="50"/>
      <c r="G5" s="50"/>
      <c r="H5" s="50"/>
    </row>
    <row r="6" spans="1:9" x14ac:dyDescent="0.25">
      <c r="A6" s="33"/>
      <c r="B6" s="54" t="s">
        <v>22</v>
      </c>
      <c r="C6" s="52"/>
      <c r="D6" s="55" t="s">
        <v>25</v>
      </c>
      <c r="E6" s="55"/>
      <c r="F6" s="61"/>
      <c r="G6" s="61"/>
      <c r="H6" s="50"/>
      <c r="I6" s="4"/>
    </row>
    <row r="7" spans="1:9" x14ac:dyDescent="0.25">
      <c r="A7" s="33"/>
      <c r="B7" s="45"/>
      <c r="C7" s="53"/>
      <c r="D7" s="56"/>
      <c r="E7" s="56"/>
      <c r="F7" s="62"/>
      <c r="G7" s="62"/>
      <c r="H7" s="50"/>
      <c r="I7" s="4"/>
    </row>
    <row r="8" spans="1:9" x14ac:dyDescent="0.25">
      <c r="A8" s="33"/>
      <c r="B8" s="55" t="s">
        <v>23</v>
      </c>
      <c r="C8" s="57"/>
      <c r="D8" s="55" t="s">
        <v>26</v>
      </c>
      <c r="E8" s="55"/>
      <c r="F8" s="63"/>
      <c r="G8" s="63"/>
      <c r="H8" s="50"/>
      <c r="I8" s="2"/>
    </row>
    <row r="9" spans="1:9" ht="15.75" customHeight="1" x14ac:dyDescent="0.25">
      <c r="A9" s="33"/>
      <c r="B9" s="56"/>
      <c r="C9" s="58"/>
      <c r="D9" s="56"/>
      <c r="E9" s="56"/>
      <c r="F9" s="64"/>
      <c r="G9" s="64"/>
      <c r="H9" s="50"/>
      <c r="I9" s="2"/>
    </row>
    <row r="10" spans="1:9" ht="29.25" customHeight="1" x14ac:dyDescent="0.25">
      <c r="A10" s="33"/>
      <c r="B10" s="31" t="s">
        <v>24</v>
      </c>
      <c r="C10" s="39"/>
      <c r="D10" s="39"/>
      <c r="E10" s="39"/>
      <c r="F10" s="39"/>
      <c r="G10" s="39"/>
      <c r="H10" s="50"/>
      <c r="I10" s="2"/>
    </row>
    <row r="11" spans="1:9" ht="14.25" customHeight="1" x14ac:dyDescent="0.25">
      <c r="A11" s="33"/>
      <c r="B11" s="51"/>
      <c r="C11" s="51"/>
      <c r="D11" s="51"/>
      <c r="E11" s="51"/>
      <c r="F11" s="51"/>
      <c r="G11" s="51"/>
      <c r="H11" s="50"/>
      <c r="I11" s="2"/>
    </row>
    <row r="12" spans="1:9" ht="21" x14ac:dyDescent="0.4">
      <c r="A12" s="43" t="s">
        <v>12</v>
      </c>
      <c r="B12" s="44"/>
      <c r="C12" s="44"/>
      <c r="D12" s="44"/>
      <c r="E12" s="44"/>
      <c r="F12" s="44"/>
      <c r="G12" s="44"/>
      <c r="H12" s="44"/>
      <c r="I12" s="2"/>
    </row>
    <row r="13" spans="1:9" ht="14.45" x14ac:dyDescent="0.3">
      <c r="A13" s="45" t="s">
        <v>27</v>
      </c>
      <c r="B13" s="45"/>
      <c r="C13" s="45"/>
      <c r="D13" s="45"/>
      <c r="E13" s="45"/>
      <c r="F13" s="45"/>
      <c r="G13" s="45"/>
      <c r="H13" s="45"/>
      <c r="I13" s="19"/>
    </row>
    <row r="14" spans="1:9" ht="74.25" customHeight="1" x14ac:dyDescent="0.3">
      <c r="A14" s="9" t="s">
        <v>2</v>
      </c>
      <c r="B14" s="9" t="s">
        <v>3</v>
      </c>
      <c r="C14" s="9" t="s">
        <v>6</v>
      </c>
      <c r="D14" s="17" t="s">
        <v>16</v>
      </c>
      <c r="E14" s="9" t="s">
        <v>43</v>
      </c>
      <c r="F14" s="9" t="s">
        <v>0</v>
      </c>
      <c r="G14" s="9" t="s">
        <v>4</v>
      </c>
      <c r="H14" s="9" t="s">
        <v>5</v>
      </c>
      <c r="I14" s="2"/>
    </row>
    <row r="15" spans="1:9" ht="18.75" customHeight="1" x14ac:dyDescent="0.3">
      <c r="A15" s="27"/>
      <c r="B15" s="26"/>
      <c r="C15" s="24"/>
      <c r="D15" s="18" t="b">
        <v>0</v>
      </c>
      <c r="E15" s="3"/>
      <c r="F15" s="8" t="str">
        <f>IF(D15=TRUE,E15-G15-H15,"-")</f>
        <v>-</v>
      </c>
      <c r="G15" s="8" t="str">
        <f>IF(D15=TRUE,ROUND((E15/1.055)*0.05,2),"-")</f>
        <v>-</v>
      </c>
      <c r="H15" s="8" t="str">
        <f>IF(D15=TRUE,ROUND((E15/1.055)*0.005,2),"-")</f>
        <v>-</v>
      </c>
      <c r="I15" s="2"/>
    </row>
    <row r="16" spans="1:9" ht="18.75" customHeight="1" x14ac:dyDescent="0.3">
      <c r="A16" s="27"/>
      <c r="B16" s="26"/>
      <c r="C16" s="25"/>
      <c r="D16" s="18" t="b">
        <v>0</v>
      </c>
      <c r="E16" s="3"/>
      <c r="F16" s="8" t="str">
        <f t="shared" ref="F16:F29" si="0">IF(D16=TRUE,E16-G16-H16,"-")</f>
        <v>-</v>
      </c>
      <c r="G16" s="8" t="str">
        <f t="shared" ref="G16:G29" si="1">IF(D16=TRUE,ROUND((E16/1.055)*0.05,2),"-")</f>
        <v>-</v>
      </c>
      <c r="H16" s="8" t="str">
        <f t="shared" ref="H16:H29" si="2">IF(D16=TRUE,ROUND((E16/1.055)*0.005,2),"-")</f>
        <v>-</v>
      </c>
      <c r="I16" s="2"/>
    </row>
    <row r="17" spans="1:9" ht="18.75" customHeight="1" x14ac:dyDescent="0.3">
      <c r="A17" s="27"/>
      <c r="B17" s="26"/>
      <c r="C17" s="25"/>
      <c r="D17" s="18" t="b">
        <v>0</v>
      </c>
      <c r="E17" s="3"/>
      <c r="F17" s="8" t="str">
        <f t="shared" si="0"/>
        <v>-</v>
      </c>
      <c r="G17" s="8" t="str">
        <f t="shared" si="1"/>
        <v>-</v>
      </c>
      <c r="H17" s="8" t="str">
        <f t="shared" si="2"/>
        <v>-</v>
      </c>
      <c r="I17" s="2"/>
    </row>
    <row r="18" spans="1:9" ht="18.75" customHeight="1" x14ac:dyDescent="0.3">
      <c r="A18" s="27"/>
      <c r="B18" s="26"/>
      <c r="C18" s="25"/>
      <c r="D18" s="18" t="b">
        <v>0</v>
      </c>
      <c r="E18" s="3"/>
      <c r="F18" s="8" t="str">
        <f t="shared" si="0"/>
        <v>-</v>
      </c>
      <c r="G18" s="8" t="str">
        <f t="shared" si="1"/>
        <v>-</v>
      </c>
      <c r="H18" s="8" t="str">
        <f t="shared" si="2"/>
        <v>-</v>
      </c>
      <c r="I18" s="2"/>
    </row>
    <row r="19" spans="1:9" ht="18.75" customHeight="1" x14ac:dyDescent="0.3">
      <c r="A19" s="27"/>
      <c r="B19" s="26"/>
      <c r="C19" s="25"/>
      <c r="D19" s="18" t="b">
        <v>0</v>
      </c>
      <c r="E19" s="3"/>
      <c r="F19" s="8" t="str">
        <f t="shared" si="0"/>
        <v>-</v>
      </c>
      <c r="G19" s="8" t="str">
        <f t="shared" si="1"/>
        <v>-</v>
      </c>
      <c r="H19" s="8" t="str">
        <f t="shared" si="2"/>
        <v>-</v>
      </c>
      <c r="I19" s="2"/>
    </row>
    <row r="20" spans="1:9" ht="18.75" customHeight="1" x14ac:dyDescent="0.3">
      <c r="A20" s="27"/>
      <c r="B20" s="26"/>
      <c r="C20" s="25"/>
      <c r="D20" s="18" t="b">
        <v>0</v>
      </c>
      <c r="E20" s="3"/>
      <c r="F20" s="8" t="str">
        <f t="shared" si="0"/>
        <v>-</v>
      </c>
      <c r="G20" s="8" t="str">
        <f t="shared" si="1"/>
        <v>-</v>
      </c>
      <c r="H20" s="8" t="str">
        <f t="shared" si="2"/>
        <v>-</v>
      </c>
      <c r="I20" s="2"/>
    </row>
    <row r="21" spans="1:9" ht="18.75" customHeight="1" x14ac:dyDescent="0.3">
      <c r="A21" s="27"/>
      <c r="B21" s="26"/>
      <c r="C21" s="25"/>
      <c r="D21" s="18" t="b">
        <v>0</v>
      </c>
      <c r="E21" s="3"/>
      <c r="F21" s="8" t="str">
        <f t="shared" si="0"/>
        <v>-</v>
      </c>
      <c r="G21" s="8" t="str">
        <f t="shared" si="1"/>
        <v>-</v>
      </c>
      <c r="H21" s="8" t="str">
        <f t="shared" si="2"/>
        <v>-</v>
      </c>
      <c r="I21" s="2"/>
    </row>
    <row r="22" spans="1:9" ht="18.75" customHeight="1" x14ac:dyDescent="0.3">
      <c r="A22" s="27"/>
      <c r="B22" s="26"/>
      <c r="C22" s="25"/>
      <c r="D22" s="18" t="b">
        <v>0</v>
      </c>
      <c r="E22" s="3"/>
      <c r="F22" s="8" t="str">
        <f t="shared" si="0"/>
        <v>-</v>
      </c>
      <c r="G22" s="8" t="str">
        <f t="shared" si="1"/>
        <v>-</v>
      </c>
      <c r="H22" s="8" t="str">
        <f t="shared" si="2"/>
        <v>-</v>
      </c>
      <c r="I22" s="2"/>
    </row>
    <row r="23" spans="1:9" ht="18.75" customHeight="1" x14ac:dyDescent="0.3">
      <c r="A23" s="27"/>
      <c r="B23" s="26"/>
      <c r="C23" s="25"/>
      <c r="D23" s="18" t="b">
        <v>0</v>
      </c>
      <c r="E23" s="3"/>
      <c r="F23" s="8" t="str">
        <f t="shared" si="0"/>
        <v>-</v>
      </c>
      <c r="G23" s="8" t="str">
        <f t="shared" si="1"/>
        <v>-</v>
      </c>
      <c r="H23" s="8" t="str">
        <f t="shared" si="2"/>
        <v>-</v>
      </c>
      <c r="I23" s="2"/>
    </row>
    <row r="24" spans="1:9" ht="18.75" customHeight="1" x14ac:dyDescent="0.3">
      <c r="A24" s="27"/>
      <c r="B24" s="26"/>
      <c r="C24" s="25"/>
      <c r="D24" s="18" t="b">
        <v>0</v>
      </c>
      <c r="E24" s="3"/>
      <c r="F24" s="8" t="str">
        <f t="shared" si="0"/>
        <v>-</v>
      </c>
      <c r="G24" s="8" t="str">
        <f t="shared" si="1"/>
        <v>-</v>
      </c>
      <c r="H24" s="8" t="str">
        <f t="shared" si="2"/>
        <v>-</v>
      </c>
      <c r="I24" s="2"/>
    </row>
    <row r="25" spans="1:9" ht="18.75" customHeight="1" x14ac:dyDescent="0.3">
      <c r="A25" s="27"/>
      <c r="B25" s="26"/>
      <c r="C25" s="25"/>
      <c r="D25" s="18" t="b">
        <v>0</v>
      </c>
      <c r="E25" s="3"/>
      <c r="F25" s="8" t="str">
        <f t="shared" si="0"/>
        <v>-</v>
      </c>
      <c r="G25" s="8" t="str">
        <f t="shared" si="1"/>
        <v>-</v>
      </c>
      <c r="H25" s="8" t="str">
        <f t="shared" si="2"/>
        <v>-</v>
      </c>
      <c r="I25" s="2"/>
    </row>
    <row r="26" spans="1:9" ht="18.75" customHeight="1" x14ac:dyDescent="0.3">
      <c r="A26" s="27"/>
      <c r="B26" s="26"/>
      <c r="C26" s="25"/>
      <c r="D26" s="18" t="b">
        <v>0</v>
      </c>
      <c r="E26" s="3"/>
      <c r="F26" s="8" t="str">
        <f t="shared" si="0"/>
        <v>-</v>
      </c>
      <c r="G26" s="8" t="str">
        <f t="shared" si="1"/>
        <v>-</v>
      </c>
      <c r="H26" s="8" t="str">
        <f t="shared" si="2"/>
        <v>-</v>
      </c>
      <c r="I26" s="2"/>
    </row>
    <row r="27" spans="1:9" ht="18.75" customHeight="1" x14ac:dyDescent="0.3">
      <c r="A27" s="32"/>
      <c r="B27" s="26"/>
      <c r="C27" s="25"/>
      <c r="D27" s="18" t="b">
        <v>0</v>
      </c>
      <c r="E27" s="3"/>
      <c r="F27" s="8" t="str">
        <f t="shared" si="0"/>
        <v>-</v>
      </c>
      <c r="G27" s="8" t="str">
        <f t="shared" si="1"/>
        <v>-</v>
      </c>
      <c r="H27" s="8" t="str">
        <f t="shared" si="2"/>
        <v>-</v>
      </c>
      <c r="I27" s="2"/>
    </row>
    <row r="28" spans="1:9" ht="18.75" customHeight="1" x14ac:dyDescent="0.3">
      <c r="A28" s="27"/>
      <c r="B28" s="26"/>
      <c r="C28" s="25"/>
      <c r="D28" s="18" t="b">
        <v>0</v>
      </c>
      <c r="E28" s="3"/>
      <c r="F28" s="8" t="str">
        <f t="shared" si="0"/>
        <v>-</v>
      </c>
      <c r="G28" s="8" t="str">
        <f t="shared" si="1"/>
        <v>-</v>
      </c>
      <c r="H28" s="8" t="str">
        <f t="shared" si="2"/>
        <v>-</v>
      </c>
      <c r="I28" s="2"/>
    </row>
    <row r="29" spans="1:9" ht="18.75" customHeight="1" x14ac:dyDescent="0.3">
      <c r="A29" s="27"/>
      <c r="B29" s="26"/>
      <c r="C29" s="14"/>
      <c r="D29" s="18" t="b">
        <v>0</v>
      </c>
      <c r="E29" s="3"/>
      <c r="F29" s="8" t="str">
        <f t="shared" si="0"/>
        <v>-</v>
      </c>
      <c r="G29" s="8" t="str">
        <f t="shared" si="1"/>
        <v>-</v>
      </c>
      <c r="H29" s="8" t="str">
        <f t="shared" si="2"/>
        <v>-</v>
      </c>
      <c r="I29" s="2"/>
    </row>
    <row r="30" spans="1:9" ht="18" customHeight="1" x14ac:dyDescent="0.3">
      <c r="D30" s="10" t="s">
        <v>1</v>
      </c>
      <c r="E30" s="8">
        <f>SUM(E15:E29)</f>
        <v>0</v>
      </c>
      <c r="F30" s="8">
        <f>SUM(F15:F29)</f>
        <v>0</v>
      </c>
      <c r="G30" s="8">
        <f>SUM(G15:G29)</f>
        <v>0</v>
      </c>
      <c r="H30" s="11">
        <f>SUM(H15:H29)</f>
        <v>0</v>
      </c>
    </row>
    <row r="31" spans="1:9" ht="10.5" customHeight="1" x14ac:dyDescent="0.3">
      <c r="E31" s="1"/>
      <c r="F31" s="1"/>
      <c r="G31" s="1"/>
      <c r="H31" s="6"/>
    </row>
    <row r="32" spans="1:9" ht="28.5" customHeight="1" x14ac:dyDescent="0.4">
      <c r="A32" s="42" t="s">
        <v>11</v>
      </c>
      <c r="B32" s="42"/>
      <c r="C32" s="42"/>
      <c r="D32" s="42"/>
      <c r="E32" s="42"/>
      <c r="F32" s="42"/>
      <c r="G32" s="42"/>
      <c r="H32" s="42"/>
    </row>
    <row r="33" spans="1:11" ht="18" customHeight="1" x14ac:dyDescent="0.25">
      <c r="A33" s="45" t="s">
        <v>13</v>
      </c>
      <c r="B33" s="45"/>
      <c r="C33" s="45"/>
      <c r="D33" s="45"/>
      <c r="E33" s="45"/>
      <c r="F33" s="45"/>
      <c r="G33" s="45"/>
      <c r="H33" s="45"/>
    </row>
    <row r="34" spans="1:11" ht="33.75" customHeight="1" x14ac:dyDescent="0.25">
      <c r="A34" s="9" t="s">
        <v>8</v>
      </c>
      <c r="B34" s="9" t="s">
        <v>3</v>
      </c>
      <c r="C34" s="28" t="s">
        <v>18</v>
      </c>
      <c r="D34" s="47" t="s">
        <v>6</v>
      </c>
      <c r="E34" s="48"/>
      <c r="F34" s="48"/>
      <c r="G34" s="48" t="s">
        <v>43</v>
      </c>
      <c r="H34" s="48"/>
    </row>
    <row r="35" spans="1:11" ht="18.75" customHeight="1" x14ac:dyDescent="0.25">
      <c r="A35" s="27"/>
      <c r="B35" s="26"/>
      <c r="C35" s="14"/>
      <c r="D35" s="38"/>
      <c r="E35" s="39"/>
      <c r="F35" s="40"/>
      <c r="G35" s="36"/>
      <c r="H35" s="37"/>
    </row>
    <row r="36" spans="1:11" ht="18.75" customHeight="1" x14ac:dyDescent="0.25">
      <c r="A36" s="27"/>
      <c r="B36" s="26"/>
      <c r="C36" s="14"/>
      <c r="D36" s="38"/>
      <c r="E36" s="39"/>
      <c r="F36" s="40"/>
      <c r="G36" s="36"/>
      <c r="H36" s="37"/>
    </row>
    <row r="37" spans="1:11" ht="18.75" customHeight="1" x14ac:dyDescent="0.25">
      <c r="A37" s="27"/>
      <c r="B37" s="26"/>
      <c r="C37" s="14"/>
      <c r="D37" s="38"/>
      <c r="E37" s="39"/>
      <c r="F37" s="40"/>
      <c r="G37" s="36"/>
      <c r="H37" s="37"/>
    </row>
    <row r="38" spans="1:11" ht="18.75" customHeight="1" x14ac:dyDescent="0.25">
      <c r="A38" s="27"/>
      <c r="B38" s="26"/>
      <c r="C38" s="14"/>
      <c r="D38" s="38"/>
      <c r="E38" s="39"/>
      <c r="F38" s="40"/>
      <c r="G38" s="36"/>
      <c r="H38" s="37"/>
    </row>
    <row r="39" spans="1:11" ht="18.75" customHeight="1" x14ac:dyDescent="0.25">
      <c r="A39" s="27"/>
      <c r="B39" s="26"/>
      <c r="C39" s="14"/>
      <c r="D39" s="38"/>
      <c r="E39" s="39"/>
      <c r="F39" s="40"/>
      <c r="G39" s="36"/>
      <c r="H39" s="37"/>
    </row>
    <row r="40" spans="1:11" ht="18" customHeight="1" x14ac:dyDescent="0.25">
      <c r="A40" s="2"/>
      <c r="B40" s="2"/>
      <c r="C40" s="2"/>
      <c r="D40" s="2"/>
      <c r="E40" s="2"/>
      <c r="F40" s="10" t="s">
        <v>1</v>
      </c>
      <c r="G40" s="34">
        <f>SUM(G35:H39)</f>
        <v>0</v>
      </c>
      <c r="H40" s="35"/>
    </row>
    <row r="41" spans="1:11" ht="18.75" customHeight="1" x14ac:dyDescent="0.25">
      <c r="B41" s="2"/>
      <c r="C41" s="12" t="s">
        <v>31</v>
      </c>
    </row>
    <row r="42" spans="1:11" ht="18.75" customHeight="1" x14ac:dyDescent="0.25">
      <c r="B42" s="12" t="s">
        <v>9</v>
      </c>
      <c r="C42" s="15"/>
    </row>
    <row r="43" spans="1:11" ht="18.75" customHeight="1" x14ac:dyDescent="0.25">
      <c r="B43" s="12" t="s">
        <v>32</v>
      </c>
      <c r="C43" s="3"/>
      <c r="E43" s="41" t="str">
        <f>IF(C45=SUM(E30,G40)," ", "Enclosed money does not equal sections above")</f>
        <v xml:space="preserve"> </v>
      </c>
      <c r="F43" s="41"/>
      <c r="G43" s="41"/>
      <c r="H43" s="41"/>
    </row>
    <row r="44" spans="1:11" ht="18.75" customHeight="1" thickBot="1" x14ac:dyDescent="0.3">
      <c r="B44" s="13" t="s">
        <v>10</v>
      </c>
      <c r="C44" s="16"/>
      <c r="E44" s="41"/>
      <c r="F44" s="41"/>
      <c r="G44" s="41"/>
      <c r="H44" s="41"/>
      <c r="K44" s="7"/>
    </row>
    <row r="45" spans="1:11" ht="18.75" customHeight="1" x14ac:dyDescent="0.25">
      <c r="B45" s="22" t="s">
        <v>15</v>
      </c>
      <c r="C45" s="23">
        <f>SUM(C42:C44)</f>
        <v>0</v>
      </c>
    </row>
    <row r="46" spans="1:11" x14ac:dyDescent="0.25">
      <c r="B46" s="20"/>
      <c r="C46" s="21"/>
      <c r="I46" s="29"/>
    </row>
    <row r="48" spans="1:11" x14ac:dyDescent="0.25">
      <c r="A48" s="2" t="s">
        <v>44</v>
      </c>
      <c r="B48" s="2"/>
      <c r="C48" s="2"/>
      <c r="D48" s="2"/>
      <c r="E48" s="2"/>
      <c r="F48" s="2"/>
    </row>
    <row r="49" spans="1:7" x14ac:dyDescent="0.25">
      <c r="A49" s="2" t="s">
        <v>45</v>
      </c>
      <c r="B49" s="2"/>
      <c r="C49" s="2"/>
      <c r="D49" s="2"/>
      <c r="E49" s="2"/>
      <c r="F49" s="2"/>
    </row>
    <row r="51" spans="1:7" x14ac:dyDescent="0.25">
      <c r="G51" s="29" t="s">
        <v>17</v>
      </c>
    </row>
  </sheetData>
  <sheetProtection algorithmName="SHA-512" hashValue="UOJopBTMy/7NHQfPQmGS+mg8ndp42E+XAWQMPB6/x4m0GRlaSGpRYuH/Ph4nKwHwpZLs/fH8DSHc/e5Do5FHPw==" saltValue="hoiQnxj5ljcIb7V0/EVgbQ==" spinCount="100000" sheet="1" objects="1" scenarios="1" selectLockedCells="1"/>
  <mergeCells count="34">
    <mergeCell ref="A3:H3"/>
    <mergeCell ref="A4:H4"/>
    <mergeCell ref="A13:H13"/>
    <mergeCell ref="F6:G7"/>
    <mergeCell ref="F8:G9"/>
    <mergeCell ref="B5:G5"/>
    <mergeCell ref="C10:G10"/>
    <mergeCell ref="E43:H44"/>
    <mergeCell ref="A32:H32"/>
    <mergeCell ref="A12:H12"/>
    <mergeCell ref="A33:H33"/>
    <mergeCell ref="A1:H1"/>
    <mergeCell ref="D34:F34"/>
    <mergeCell ref="G34:H34"/>
    <mergeCell ref="A2:H2"/>
    <mergeCell ref="H5:H11"/>
    <mergeCell ref="B11:G11"/>
    <mergeCell ref="C6:C7"/>
    <mergeCell ref="B6:B7"/>
    <mergeCell ref="D6:E7"/>
    <mergeCell ref="D8:E9"/>
    <mergeCell ref="B8:B9"/>
    <mergeCell ref="C8:C9"/>
    <mergeCell ref="D35:F35"/>
    <mergeCell ref="D36:F36"/>
    <mergeCell ref="D37:F37"/>
    <mergeCell ref="D38:F38"/>
    <mergeCell ref="D39:F39"/>
    <mergeCell ref="G40:H40"/>
    <mergeCell ref="G35:H35"/>
    <mergeCell ref="G36:H36"/>
    <mergeCell ref="G37:H37"/>
    <mergeCell ref="G38:H38"/>
    <mergeCell ref="G39:H39"/>
  </mergeCells>
  <conditionalFormatting sqref="B15:B29">
    <cfRule type="cellIs" dxfId="69" priority="71" operator="greaterThan">
      <formula>10000</formula>
    </cfRule>
    <cfRule type="cellIs" dxfId="68" priority="102" operator="between">
      <formula>1</formula>
      <formula>999</formula>
    </cfRule>
  </conditionalFormatting>
  <conditionalFormatting sqref="C15">
    <cfRule type="expression" dxfId="67" priority="98">
      <formula>LEN($C$15)&gt;30</formula>
    </cfRule>
  </conditionalFormatting>
  <conditionalFormatting sqref="D15:D29">
    <cfRule type="cellIs" dxfId="66" priority="96" operator="equal">
      <formula>FALSE</formula>
    </cfRule>
    <cfRule type="cellIs" dxfId="65" priority="97" operator="equal">
      <formula>TRUE</formula>
    </cfRule>
  </conditionalFormatting>
  <conditionalFormatting sqref="C16">
    <cfRule type="expression" dxfId="64" priority="95">
      <formula>LEN($C$16)&gt;30</formula>
    </cfRule>
  </conditionalFormatting>
  <conditionalFormatting sqref="C17">
    <cfRule type="expression" dxfId="63" priority="94">
      <formula>LEN($C$17)&gt;30</formula>
    </cfRule>
  </conditionalFormatting>
  <conditionalFormatting sqref="C18">
    <cfRule type="expression" dxfId="62" priority="92">
      <formula>LEN($C$18)&gt;30</formula>
    </cfRule>
  </conditionalFormatting>
  <conditionalFormatting sqref="C19">
    <cfRule type="expression" dxfId="61" priority="91">
      <formula>LEN($C$19)&gt;30</formula>
    </cfRule>
  </conditionalFormatting>
  <conditionalFormatting sqref="C20">
    <cfRule type="expression" dxfId="60" priority="90">
      <formula>LEN($C$20)&gt;30</formula>
    </cfRule>
  </conditionalFormatting>
  <conditionalFormatting sqref="C21">
    <cfRule type="expression" dxfId="59" priority="89">
      <formula>LEN($C$21)&gt;30</formula>
    </cfRule>
  </conditionalFormatting>
  <conditionalFormatting sqref="C22">
    <cfRule type="expression" dxfId="58" priority="88">
      <formula>LEN($C$22)&gt;30</formula>
    </cfRule>
  </conditionalFormatting>
  <conditionalFormatting sqref="C23">
    <cfRule type="expression" dxfId="57" priority="87">
      <formula>LEN($C$23)&gt;30</formula>
    </cfRule>
  </conditionalFormatting>
  <conditionalFormatting sqref="C24">
    <cfRule type="expression" dxfId="56" priority="86">
      <formula>LEN($C$24)</formula>
    </cfRule>
  </conditionalFormatting>
  <conditionalFormatting sqref="C25">
    <cfRule type="expression" dxfId="55" priority="85">
      <formula>LEN($C$25)&gt;30</formula>
    </cfRule>
  </conditionalFormatting>
  <conditionalFormatting sqref="C26">
    <cfRule type="expression" dxfId="54" priority="84">
      <formula>LEN($C$26)&gt;30</formula>
    </cfRule>
  </conditionalFormatting>
  <conditionalFormatting sqref="C27">
    <cfRule type="expression" dxfId="53" priority="83">
      <formula>LEN($C$27)&gt;30</formula>
    </cfRule>
  </conditionalFormatting>
  <conditionalFormatting sqref="C28">
    <cfRule type="expression" dxfId="52" priority="82">
      <formula>LEN($C$28)&gt;30</formula>
    </cfRule>
  </conditionalFormatting>
  <conditionalFormatting sqref="C29">
    <cfRule type="expression" dxfId="51" priority="81">
      <formula>LEN($C$29)&gt;30</formula>
    </cfRule>
  </conditionalFormatting>
  <conditionalFormatting sqref="E43:H44">
    <cfRule type="expression" dxfId="50" priority="2" stopIfTrue="1">
      <formula>IF($C$45=0,TRUE,FALSE)</formula>
    </cfRule>
    <cfRule type="expression" dxfId="49" priority="79">
      <formula>LEN($E$43)&gt;2</formula>
    </cfRule>
  </conditionalFormatting>
  <conditionalFormatting sqref="C45">
    <cfRule type="expression" dxfId="48" priority="1" stopIfTrue="1">
      <formula>IF($C$45=0,TRUE,FALSE)</formula>
    </cfRule>
    <cfRule type="expression" dxfId="47" priority="77">
      <formula>LEN($E$43)&gt;2</formula>
    </cfRule>
  </conditionalFormatting>
  <conditionalFormatting sqref="K25:K26">
    <cfRule type="expression" priority="106">
      <formula>$C$45=SUM($G$40,$H$30)</formula>
    </cfRule>
  </conditionalFormatting>
  <conditionalFormatting sqref="B35:B39">
    <cfRule type="cellIs" dxfId="46" priority="68" operator="greaterThan">
      <formula>10000</formula>
    </cfRule>
    <cfRule type="cellIs" dxfId="45" priority="69" operator="between">
      <formula>1</formula>
      <formula>999</formula>
    </cfRule>
  </conditionalFormatting>
  <conditionalFormatting sqref="D35:F35">
    <cfRule type="expression" dxfId="44" priority="67">
      <formula>LEN($D$35)&gt;30</formula>
    </cfRule>
  </conditionalFormatting>
  <conditionalFormatting sqref="D36:F36">
    <cfRule type="expression" dxfId="43" priority="66">
      <formula>LEN($D$36)&gt;30</formula>
    </cfRule>
  </conditionalFormatting>
  <conditionalFormatting sqref="D37:F37">
    <cfRule type="expression" dxfId="42" priority="65">
      <formula>LEN($D$37)&gt;30</formula>
    </cfRule>
  </conditionalFormatting>
  <conditionalFormatting sqref="D38:F38">
    <cfRule type="expression" dxfId="41" priority="64">
      <formula>LEN($D$38)&gt;30</formula>
    </cfRule>
  </conditionalFormatting>
  <conditionalFormatting sqref="D39:F39">
    <cfRule type="expression" dxfId="40" priority="63">
      <formula>LEN($D$39)&gt;30</formula>
    </cfRule>
  </conditionalFormatting>
  <conditionalFormatting sqref="A15">
    <cfRule type="expression" dxfId="39" priority="60">
      <formula>LEN($A$15)&gt;6</formula>
    </cfRule>
    <cfRule type="expression" priority="61" stopIfTrue="1">
      <formula>ISBLANK($A$15)</formula>
    </cfRule>
    <cfRule type="expression" dxfId="38" priority="62">
      <formula>LEN($A$15)&lt;6</formula>
    </cfRule>
  </conditionalFormatting>
  <conditionalFormatting sqref="A16">
    <cfRule type="expression" priority="57" stopIfTrue="1">
      <formula>ISBLANK($A$16)</formula>
    </cfRule>
    <cfRule type="expression" dxfId="37" priority="58">
      <formula>LEN($A$16)&gt;6</formula>
    </cfRule>
    <cfRule type="expression" dxfId="36" priority="59">
      <formula>LEN($A$16)&lt;6</formula>
    </cfRule>
  </conditionalFormatting>
  <conditionalFormatting sqref="A17">
    <cfRule type="expression" priority="54" stopIfTrue="1">
      <formula>ISBLANK($A$17)</formula>
    </cfRule>
    <cfRule type="expression" dxfId="35" priority="55">
      <formula>LEN($A$17)&gt;6</formula>
    </cfRule>
    <cfRule type="expression" dxfId="34" priority="56">
      <formula>LEN($A$17)&lt;6</formula>
    </cfRule>
  </conditionalFormatting>
  <conditionalFormatting sqref="A18">
    <cfRule type="expression" priority="51" stopIfTrue="1">
      <formula>ISBLANK($A$18)</formula>
    </cfRule>
    <cfRule type="expression" dxfId="33" priority="52">
      <formula>LEN($A$18)&gt;6</formula>
    </cfRule>
    <cfRule type="expression" dxfId="32" priority="53">
      <formula>LEN($A$18)&lt;6</formula>
    </cfRule>
  </conditionalFormatting>
  <conditionalFormatting sqref="A19">
    <cfRule type="expression" priority="48" stopIfTrue="1">
      <formula>ISBLANK($A$19)</formula>
    </cfRule>
    <cfRule type="expression" dxfId="31" priority="49">
      <formula>LEN($A$19)&lt;6</formula>
    </cfRule>
    <cfRule type="expression" dxfId="30" priority="50">
      <formula>LEN($A$19)&gt;6</formula>
    </cfRule>
  </conditionalFormatting>
  <conditionalFormatting sqref="A20">
    <cfRule type="expression" priority="45" stopIfTrue="1">
      <formula>ISBLANK($A$20)</formula>
    </cfRule>
    <cfRule type="expression" dxfId="29" priority="46">
      <formula>LEN($A$20)&gt;6</formula>
    </cfRule>
    <cfRule type="expression" dxfId="28" priority="47">
      <formula>LEN($A$20)&lt;6</formula>
    </cfRule>
  </conditionalFormatting>
  <conditionalFormatting sqref="A21">
    <cfRule type="expression" priority="42" stopIfTrue="1">
      <formula>ISBLANK($A$21)</formula>
    </cfRule>
    <cfRule type="expression" dxfId="27" priority="43">
      <formula>LEN($A$21)&lt;6</formula>
    </cfRule>
    <cfRule type="expression" dxfId="26" priority="44">
      <formula>LEN($A$21)&gt;6</formula>
    </cfRule>
  </conditionalFormatting>
  <conditionalFormatting sqref="A22">
    <cfRule type="expression" priority="39" stopIfTrue="1">
      <formula>ISBLANK($A$22)</formula>
    </cfRule>
    <cfRule type="expression" dxfId="25" priority="40">
      <formula>LEN($A$22)&gt;6</formula>
    </cfRule>
    <cfRule type="expression" dxfId="24" priority="41">
      <formula>LEN($A$22)&lt;6</formula>
    </cfRule>
  </conditionalFormatting>
  <conditionalFormatting sqref="A23">
    <cfRule type="expression" priority="36" stopIfTrue="1">
      <formula>ISBLANK($A$23)</formula>
    </cfRule>
    <cfRule type="expression" dxfId="23" priority="37">
      <formula>LEN($A$23)&gt;6</formula>
    </cfRule>
    <cfRule type="expression" dxfId="22" priority="38">
      <formula>LEN($A$23)&lt;6</formula>
    </cfRule>
  </conditionalFormatting>
  <conditionalFormatting sqref="A24">
    <cfRule type="expression" priority="33" stopIfTrue="1">
      <formula>ISBLANK($A$24)</formula>
    </cfRule>
    <cfRule type="expression" dxfId="21" priority="34">
      <formula>LEN($A$24)&gt;6</formula>
    </cfRule>
    <cfRule type="expression" dxfId="20" priority="35">
      <formula>LEN($A$24)&lt;6</formula>
    </cfRule>
  </conditionalFormatting>
  <conditionalFormatting sqref="A25">
    <cfRule type="expression" priority="30" stopIfTrue="1">
      <formula>ISBLANK($A$25)</formula>
    </cfRule>
    <cfRule type="expression" dxfId="19" priority="31">
      <formula>LEN($A$25)&gt;6</formula>
    </cfRule>
    <cfRule type="expression" dxfId="18" priority="32">
      <formula>LEN($A$25)&lt;6</formula>
    </cfRule>
  </conditionalFormatting>
  <conditionalFormatting sqref="A26">
    <cfRule type="expression" priority="27" stopIfTrue="1">
      <formula>ISBLANK($A$26)</formula>
    </cfRule>
    <cfRule type="expression" dxfId="17" priority="28">
      <formula>LEN($A$26)&gt;6</formula>
    </cfRule>
    <cfRule type="expression" dxfId="16" priority="29">
      <formula>LEN($A$26)&lt;6</formula>
    </cfRule>
  </conditionalFormatting>
  <conditionalFormatting sqref="A27">
    <cfRule type="expression" priority="24" stopIfTrue="1">
      <formula>ISBLANK($A$27)</formula>
    </cfRule>
    <cfRule type="expression" dxfId="15" priority="25">
      <formula>LEN($A$27)&gt;6</formula>
    </cfRule>
    <cfRule type="expression" dxfId="14" priority="26">
      <formula>LEN($A$27)&lt;6</formula>
    </cfRule>
  </conditionalFormatting>
  <conditionalFormatting sqref="A28">
    <cfRule type="expression" priority="21" stopIfTrue="1">
      <formula>ISBLANK($A$28)</formula>
    </cfRule>
    <cfRule type="expression" dxfId="13" priority="22">
      <formula>LEN($A$28)&gt;6</formula>
    </cfRule>
    <cfRule type="expression" dxfId="12" priority="23">
      <formula>LEN($A$28)&lt;6</formula>
    </cfRule>
  </conditionalFormatting>
  <conditionalFormatting sqref="A29">
    <cfRule type="expression" priority="18" stopIfTrue="1">
      <formula>ISBLANK($A$29)</formula>
    </cfRule>
    <cfRule type="expression" dxfId="11" priority="19">
      <formula>LEN($A$29)&gt;6</formula>
    </cfRule>
    <cfRule type="expression" dxfId="10" priority="20">
      <formula>LEN($A$29)&lt;6</formula>
    </cfRule>
  </conditionalFormatting>
  <conditionalFormatting sqref="A35">
    <cfRule type="expression" priority="15" stopIfTrue="1">
      <formula>ISBLANK($A$35)</formula>
    </cfRule>
    <cfRule type="expression" dxfId="9" priority="16">
      <formula>LEN($A$35)&gt;6</formula>
    </cfRule>
    <cfRule type="expression" dxfId="8" priority="17">
      <formula>LEN($A$35)&lt;6</formula>
    </cfRule>
  </conditionalFormatting>
  <conditionalFormatting sqref="A36">
    <cfRule type="expression" priority="12" stopIfTrue="1">
      <formula>ISBLANK($A$36)</formula>
    </cfRule>
    <cfRule type="expression" dxfId="7" priority="13">
      <formula>LEN($A$36)&gt;6</formula>
    </cfRule>
    <cfRule type="expression" dxfId="6" priority="14">
      <formula>LEN($A$36)&lt;6</formula>
    </cfRule>
  </conditionalFormatting>
  <conditionalFormatting sqref="A37">
    <cfRule type="expression" priority="9" stopIfTrue="1">
      <formula>ISBLANK($A$37)</formula>
    </cfRule>
    <cfRule type="expression" dxfId="5" priority="10">
      <formula>LEN($A$37)&gt;6</formula>
    </cfRule>
    <cfRule type="expression" dxfId="4" priority="11">
      <formula>LEN($A$37)&lt;6</formula>
    </cfRule>
  </conditionalFormatting>
  <conditionalFormatting sqref="A38">
    <cfRule type="expression" priority="6" stopIfTrue="1">
      <formula>ISBLANK($A$38)</formula>
    </cfRule>
    <cfRule type="expression" dxfId="3" priority="7">
      <formula>LEN($A$38)&lt;6</formula>
    </cfRule>
    <cfRule type="expression" dxfId="2" priority="8">
      <formula>LEN($A$38)&gt;6</formula>
    </cfRule>
  </conditionalFormatting>
  <conditionalFormatting sqref="A39">
    <cfRule type="expression" priority="3" stopIfTrue="1">
      <formula>ISBLANK($A$39)</formula>
    </cfRule>
    <cfRule type="expression" dxfId="1" priority="4">
      <formula>LEN($A$39)&gt;6</formula>
    </cfRule>
    <cfRule type="expression" dxfId="0" priority="5">
      <formula>LEN($A$39)&lt;6</formula>
    </cfRule>
  </conditionalFormatting>
  <pageMargins left="0.95" right="0.7" top="0.75" bottom="0.75" header="0.3" footer="0.3"/>
  <pageSetup scale="6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9525</xdr:colOff>
                    <xdr:row>14</xdr:row>
                    <xdr:rowOff>57150</xdr:rowOff>
                  </from>
                  <to>
                    <xdr:col>3</xdr:col>
                    <xdr:colOff>676275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47625</xdr:rowOff>
                  </from>
                  <to>
                    <xdr:col>3</xdr:col>
                    <xdr:colOff>742950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2381250</xdr:colOff>
                    <xdr:row>16</xdr:row>
                    <xdr:rowOff>9525</xdr:rowOff>
                  </from>
                  <to>
                    <xdr:col>3</xdr:col>
                    <xdr:colOff>742950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19050</xdr:rowOff>
                  </from>
                  <to>
                    <xdr:col>3</xdr:col>
                    <xdr:colOff>742950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3</xdr:col>
                    <xdr:colOff>657225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3</xdr:col>
                    <xdr:colOff>657225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2381250</xdr:colOff>
                    <xdr:row>20</xdr:row>
                    <xdr:rowOff>0</xdr:rowOff>
                  </from>
                  <to>
                    <xdr:col>3</xdr:col>
                    <xdr:colOff>742950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228600</xdr:rowOff>
                  </from>
                  <to>
                    <xdr:col>3</xdr:col>
                    <xdr:colOff>666750</xdr:colOff>
                    <xdr:row>21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228600</xdr:rowOff>
                  </from>
                  <to>
                    <xdr:col>3</xdr:col>
                    <xdr:colOff>657225</xdr:colOff>
                    <xdr:row>22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228600</xdr:rowOff>
                  </from>
                  <to>
                    <xdr:col>3</xdr:col>
                    <xdr:colOff>657225</xdr:colOff>
                    <xdr:row>23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228600</xdr:rowOff>
                  </from>
                  <to>
                    <xdr:col>3</xdr:col>
                    <xdr:colOff>657225</xdr:colOff>
                    <xdr:row>24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219075</xdr:rowOff>
                  </from>
                  <to>
                    <xdr:col>3</xdr:col>
                    <xdr:colOff>657225</xdr:colOff>
                    <xdr:row>25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219075</xdr:rowOff>
                  </from>
                  <to>
                    <xdr:col>3</xdr:col>
                    <xdr:colOff>657225</xdr:colOff>
                    <xdr:row>26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219075</xdr:rowOff>
                  </from>
                  <to>
                    <xdr:col>3</xdr:col>
                    <xdr:colOff>657225</xdr:colOff>
                    <xdr:row>27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209550</xdr:rowOff>
                  </from>
                  <to>
                    <xdr:col>3</xdr:col>
                    <xdr:colOff>657225</xdr:colOff>
                    <xdr:row>28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23.25" customHeight="1" x14ac:dyDescent="0.25"/>
  <cols>
    <col min="1" max="1" width="171.5703125" customWidth="1"/>
  </cols>
  <sheetData>
    <row r="1" spans="1:1" ht="23.25" customHeight="1" x14ac:dyDescent="0.3">
      <c r="A1" s="30" t="s">
        <v>21</v>
      </c>
    </row>
    <row r="2" spans="1:1" ht="23.25" customHeight="1" x14ac:dyDescent="0.3">
      <c r="A2" t="s">
        <v>38</v>
      </c>
    </row>
    <row r="3" spans="1:1" ht="23.25" customHeight="1" x14ac:dyDescent="0.3">
      <c r="A3" t="s">
        <v>40</v>
      </c>
    </row>
    <row r="5" spans="1:1" s="30" customFormat="1" ht="23.25" customHeight="1" x14ac:dyDescent="0.3">
      <c r="A5" s="30" t="s">
        <v>12</v>
      </c>
    </row>
    <row r="6" spans="1:1" ht="23.25" customHeight="1" x14ac:dyDescent="0.3">
      <c r="A6" t="s">
        <v>36</v>
      </c>
    </row>
    <row r="7" spans="1:1" ht="23.25" customHeight="1" x14ac:dyDescent="0.3">
      <c r="A7" t="s">
        <v>37</v>
      </c>
    </row>
    <row r="8" spans="1:1" ht="23.25" customHeight="1" x14ac:dyDescent="0.3">
      <c r="A8" t="s">
        <v>35</v>
      </c>
    </row>
    <row r="10" spans="1:1" ht="23.25" customHeight="1" x14ac:dyDescent="0.3">
      <c r="A10" s="30" t="s">
        <v>19</v>
      </c>
    </row>
    <row r="11" spans="1:1" ht="23.25" customHeight="1" x14ac:dyDescent="0.3">
      <c r="A11" t="s">
        <v>42</v>
      </c>
    </row>
    <row r="12" spans="1:1" ht="23.25" customHeight="1" x14ac:dyDescent="0.3">
      <c r="A12" t="s">
        <v>39</v>
      </c>
    </row>
    <row r="13" spans="1:1" ht="23.25" customHeight="1" x14ac:dyDescent="0.3">
      <c r="A13" t="s">
        <v>28</v>
      </c>
    </row>
    <row r="14" spans="1:1" ht="23.25" customHeight="1" x14ac:dyDescent="0.3">
      <c r="A14" t="s">
        <v>34</v>
      </c>
    </row>
    <row r="15" spans="1:1" ht="23.25" customHeight="1" x14ac:dyDescent="0.3">
      <c r="A15" t="s">
        <v>29</v>
      </c>
    </row>
    <row r="17" spans="1:1" ht="23.25" customHeight="1" x14ac:dyDescent="0.3">
      <c r="A17" s="30" t="s">
        <v>30</v>
      </c>
    </row>
    <row r="18" spans="1:1" ht="23.25" customHeight="1" x14ac:dyDescent="0.3">
      <c r="A18" t="s">
        <v>33</v>
      </c>
    </row>
    <row r="20" spans="1:1" ht="23.25" customHeight="1" x14ac:dyDescent="0.3">
      <c r="A20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 Form</vt:lpstr>
      <vt:lpstr>Instructions</vt:lpstr>
    </vt:vector>
  </TitlesOfParts>
  <Company>University of Wisconsin-La Crosse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itsdeploy</dc:creator>
  <cp:lastModifiedBy>Gundlach Cary D</cp:lastModifiedBy>
  <cp:lastPrinted>2014-11-04T18:06:59Z</cp:lastPrinted>
  <dcterms:created xsi:type="dcterms:W3CDTF">2014-05-22T18:28:36Z</dcterms:created>
  <dcterms:modified xsi:type="dcterms:W3CDTF">2014-11-05T14:43:31Z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